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yoh\Google ドライブ（odateswim@gmail.com）\2025(R7)\20250601　大館市春季大会\01 要項関係\"/>
    </mc:Choice>
  </mc:AlternateContent>
  <xr:revisionPtr revIDLastSave="0" documentId="13_ncr:1_{4933748C-AACA-4FCC-817C-49A3FD5A2EE7}" xr6:coauthVersionLast="47" xr6:coauthVersionMax="47" xr10:uidLastSave="{00000000-0000-0000-0000-000000000000}"/>
  <bookViews>
    <workbookView xWindow="-20610" yWindow="-120" windowWidth="20730" windowHeight="11760" xr2:uid="{00000000-000D-0000-FFFF-FFFF00000000}"/>
  </bookViews>
  <sheets>
    <sheet name="記入の仕方" sheetId="11" r:id="rId1"/>
    <sheet name="男子申込" sheetId="10" r:id="rId2"/>
    <sheet name="女子申込" sheetId="13" r:id="rId3"/>
  </sheets>
  <definedNames>
    <definedName name="_xlnm.Print_Area" localSheetId="0">記入の仕方!$A$1:$P$60</definedName>
    <definedName name="_xlnm.Print_Area" localSheetId="2">女子申込!$A$1:$S$55</definedName>
    <definedName name="_xlnm.Print_Area" localSheetId="1">男子申込!$A$1:$S$55</definedName>
  </definedNames>
  <calcPr calcId="191029"/>
</workbook>
</file>

<file path=xl/calcChain.xml><?xml version="1.0" encoding="utf-8"?>
<calcChain xmlns="http://schemas.openxmlformats.org/spreadsheetml/2006/main">
  <c r="J48" i="10" l="1"/>
  <c r="J48" i="13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11" i="10"/>
  <c r="I39" i="10"/>
  <c r="I40" i="10"/>
  <c r="I41" i="10"/>
  <c r="I42" i="10"/>
  <c r="I43" i="10"/>
  <c r="I38" i="10"/>
  <c r="M43" i="10"/>
  <c r="M42" i="10"/>
  <c r="M41" i="10"/>
  <c r="M40" i="10"/>
  <c r="M39" i="10"/>
  <c r="M38" i="10"/>
  <c r="J38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A1" i="10"/>
  <c r="I43" i="13"/>
  <c r="I42" i="13"/>
  <c r="I41" i="13"/>
  <c r="I40" i="13"/>
  <c r="I39" i="13"/>
  <c r="I38" i="13"/>
  <c r="M43" i="13"/>
  <c r="M42" i="13"/>
  <c r="M41" i="13"/>
  <c r="M40" i="13"/>
  <c r="M39" i="13"/>
  <c r="M38" i="13"/>
  <c r="J38" i="13"/>
  <c r="H11" i="13"/>
  <c r="I11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A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Keisuke</author>
    <author>keisuke</author>
  </authors>
  <commentList>
    <comment ref="D19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半角カタカナで氏名の間は半角開けて下さい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9" authorId="1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自動入力されます。
</t>
        </r>
      </text>
    </comment>
    <comment ref="F19" authorId="1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自動入力されます。</t>
        </r>
      </text>
    </comment>
    <comment ref="F46" authorId="1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自動入力されます。
</t>
        </r>
      </text>
    </comment>
    <comment ref="G46" authorId="1" shapeId="0" xr:uid="{00000000-0006-0000-0000-000005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自動入力されます。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高清水清大</author>
    <author>Keisuke</author>
    <author>keisuke</author>
  </authors>
  <commentList>
    <comment ref="H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半角数字のみ入力</t>
        </r>
      </text>
    </comment>
    <comment ref="J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半角数字のみ入力</t>
        </r>
      </text>
    </comment>
    <comment ref="L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半角数字のみ入力</t>
        </r>
      </text>
    </comment>
    <comment ref="N6" authorId="0" shapeId="0" xr:uid="{35869087-C4DB-4C44-AFBC-33619B96D3EF}">
      <text>
        <r>
          <rPr>
            <b/>
            <sz val="11"/>
            <color indexed="81"/>
            <rFont val="MS P ゴシック"/>
            <family val="3"/>
            <charset val="128"/>
          </rPr>
          <t>令和７年より派遣競技役員を取りやめ。</t>
        </r>
      </text>
    </comment>
    <comment ref="I8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</t>
        </r>
      </text>
    </comment>
    <comment ref="C11" authorId="1" shapeId="0" xr:uid="{00000000-0006-0000-0100-000006000000}">
      <text>
        <r>
          <rPr>
            <sz val="12"/>
            <color indexed="81"/>
            <rFont val="ＭＳ Ｐゴシック"/>
            <family val="3"/>
            <charset val="128"/>
          </rPr>
          <t xml:space="preserve">半角カタカナで氏名の間は半角開けて下さい
</t>
        </r>
      </text>
    </comment>
    <comment ref="H11" authorId="2" shapeId="0" xr:uid="{00000000-0006-0000-0100-000007000000}">
      <text>
        <r>
          <rPr>
            <b/>
            <sz val="14"/>
            <color indexed="81"/>
            <rFont val="ＭＳ Ｐゴシック"/>
            <family val="3"/>
            <charset val="128"/>
          </rPr>
          <t>自動入力されます。</t>
        </r>
      </text>
    </comment>
    <comment ref="I11" authorId="2" shapeId="0" xr:uid="{00000000-0006-0000-0100-000008000000}">
      <text>
        <r>
          <rPr>
            <b/>
            <sz val="14"/>
            <color indexed="81"/>
            <rFont val="ＭＳ Ｐゴシック"/>
            <family val="3"/>
            <charset val="128"/>
          </rPr>
          <t>自動入力されます。</t>
        </r>
      </text>
    </comment>
    <comment ref="K11" authorId="2" shapeId="0" xr:uid="{00000000-0006-0000-0100-000009000000}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L11" authorId="2" shapeId="0" xr:uid="{00000000-0006-0000-0100-00000A000000}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M11" authorId="0" shapeId="0" xr:uid="{00000000-0006-0000-0100-00000B000000}">
      <text>
        <r>
          <rPr>
            <sz val="10"/>
            <color indexed="81"/>
            <rFont val="ＭＳ Ｐゴシック"/>
            <family val="3"/>
            <charset val="128"/>
          </rPr>
          <t>記入の仕方を参照してください。</t>
        </r>
      </text>
    </comment>
    <comment ref="N11" authorId="2" shapeId="0" xr:uid="{00000000-0006-0000-0100-00000C000000}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11" authorId="2" shapeId="0" xr:uid="{00000000-0006-0000-0100-00000D000000}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P11" authorId="0" shapeId="0" xr:uid="{00000000-0006-0000-0100-00000E000000}">
      <text>
        <r>
          <rPr>
            <sz val="10"/>
            <color indexed="81"/>
            <rFont val="ＭＳ Ｐゴシック"/>
            <family val="3"/>
            <charset val="128"/>
          </rPr>
          <t>記入の仕方を参照してください。</t>
        </r>
      </text>
    </comment>
    <comment ref="Q11" authorId="2" shapeId="0" xr:uid="{00000000-0006-0000-0100-00000F000000}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11" authorId="2" shapeId="0" xr:uid="{00000000-0006-0000-0100-000010000000}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S11" authorId="0" shapeId="0" xr:uid="{00000000-0006-0000-0100-000011000000}">
      <text>
        <r>
          <rPr>
            <sz val="10"/>
            <color indexed="81"/>
            <rFont val="ＭＳ Ｐゴシック"/>
            <family val="3"/>
            <charset val="128"/>
          </rPr>
          <t>記入の仕方を参照してください。</t>
        </r>
      </text>
    </comment>
    <comment ref="G38" authorId="2" shapeId="0" xr:uid="{00000000-0006-0000-0100-000013000000}">
      <text>
        <r>
          <rPr>
            <b/>
            <sz val="12"/>
            <color indexed="81"/>
            <rFont val="ＭＳ Ｐゴシック"/>
            <family val="3"/>
            <charset val="128"/>
          </rPr>
          <t>「○○小」と略してください。</t>
        </r>
      </text>
    </comment>
    <comment ref="I38" authorId="2" shapeId="0" xr:uid="{00000000-0006-0000-0100-000014000000}">
      <text>
        <r>
          <rPr>
            <b/>
            <sz val="14"/>
            <color indexed="81"/>
            <rFont val="ＭＳ Ｐゴシック"/>
            <family val="3"/>
            <charset val="128"/>
          </rPr>
          <t>自動入力されます。</t>
        </r>
      </text>
    </comment>
    <comment ref="J38" authorId="2" shapeId="0" xr:uid="{00000000-0006-0000-0100-000015000000}">
      <text>
        <r>
          <rPr>
            <b/>
            <sz val="12"/>
            <color indexed="81"/>
            <rFont val="ＭＳ Ｐゴシック"/>
            <family val="3"/>
            <charset val="128"/>
          </rPr>
          <t>自動入力されます。</t>
        </r>
      </text>
    </comment>
    <comment ref="L38" authorId="2" shapeId="0" xr:uid="{00000000-0006-0000-0100-000016000000}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M38" authorId="2" shapeId="0" xr:uid="{00000000-0006-0000-0100-000017000000}">
      <text>
        <r>
          <rPr>
            <b/>
            <sz val="12"/>
            <color indexed="81"/>
            <rFont val="ＭＳ Ｐゴシック"/>
            <family val="3"/>
            <charset val="128"/>
          </rPr>
          <t>自動入力されます。</t>
        </r>
      </text>
    </comment>
    <comment ref="N38" authorId="0" shapeId="0" xr:uid="{00000000-0006-0000-0100-000018000000}">
      <text>
        <r>
          <rPr>
            <sz val="10"/>
            <color indexed="81"/>
            <rFont val="ＭＳ Ｐゴシック"/>
            <family val="3"/>
            <charset val="128"/>
          </rPr>
          <t>記入の仕方を参照してください。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高清水清大</author>
    <author>Keisuke</author>
    <author>keisuke</author>
  </authors>
  <commentList>
    <comment ref="H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半角数字のみ入力</t>
        </r>
      </text>
    </comment>
    <comment ref="J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半角数字のみ入力</t>
        </r>
      </text>
    </comment>
    <comment ref="L4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半角数字のみ入力</t>
        </r>
      </text>
    </comment>
    <comment ref="N6" authorId="0" shapeId="0" xr:uid="{75987130-F163-4D56-B392-5F8DA0C21CEA}">
      <text>
        <r>
          <rPr>
            <b/>
            <sz val="9"/>
            <color indexed="81"/>
            <rFont val="MS P ゴシック"/>
            <family val="3"/>
            <charset val="128"/>
          </rPr>
          <t>令和７年より派遣競技役員を取りやめ。</t>
        </r>
      </text>
    </comment>
    <comment ref="I8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</t>
        </r>
      </text>
    </comment>
    <comment ref="C11" authorId="1" shapeId="0" xr:uid="{00000000-0006-0000-0200-000005000000}">
      <text>
        <r>
          <rPr>
            <sz val="12"/>
            <color indexed="81"/>
            <rFont val="ＭＳ Ｐゴシック"/>
            <family val="3"/>
            <charset val="128"/>
          </rPr>
          <t xml:space="preserve">半角カタカナで氏名の間は半角開けて下さい
</t>
        </r>
      </text>
    </comment>
    <comment ref="H11" authorId="2" shapeId="0" xr:uid="{00000000-0006-0000-0200-000006000000}">
      <text>
        <r>
          <rPr>
            <b/>
            <sz val="14"/>
            <color indexed="81"/>
            <rFont val="ＭＳ Ｐゴシック"/>
            <family val="3"/>
            <charset val="128"/>
          </rPr>
          <t>自動入力されます。</t>
        </r>
      </text>
    </comment>
    <comment ref="I11" authorId="2" shapeId="0" xr:uid="{00000000-0006-0000-0200-000007000000}">
      <text>
        <r>
          <rPr>
            <b/>
            <sz val="14"/>
            <color indexed="81"/>
            <rFont val="ＭＳ Ｐゴシック"/>
            <family val="3"/>
            <charset val="128"/>
          </rPr>
          <t>自動入力されます。</t>
        </r>
      </text>
    </comment>
    <comment ref="K11" authorId="2" shapeId="0" xr:uid="{00000000-0006-0000-0200-000008000000}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L11" authorId="2" shapeId="0" xr:uid="{00000000-0006-0000-0200-000009000000}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M11" authorId="0" shapeId="0" xr:uid="{00000000-0006-0000-0200-00000A000000}">
      <text>
        <r>
          <rPr>
            <sz val="10"/>
            <color indexed="81"/>
            <rFont val="ＭＳ Ｐゴシック"/>
            <family val="3"/>
            <charset val="128"/>
          </rPr>
          <t>記入の仕方を参照してください。</t>
        </r>
      </text>
    </comment>
    <comment ref="N11" authorId="2" shapeId="0" xr:uid="{00000000-0006-0000-0200-00000B000000}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11" authorId="2" shapeId="0" xr:uid="{00000000-0006-0000-0200-00000C000000}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P11" authorId="0" shapeId="0" xr:uid="{00000000-0006-0000-0200-00000D000000}">
      <text>
        <r>
          <rPr>
            <sz val="10"/>
            <color indexed="81"/>
            <rFont val="ＭＳ Ｐゴシック"/>
            <family val="3"/>
            <charset val="128"/>
          </rPr>
          <t>記入の仕方を参照してください。</t>
        </r>
      </text>
    </comment>
    <comment ref="Q11" authorId="2" shapeId="0" xr:uid="{00000000-0006-0000-0200-00000E000000}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11" authorId="2" shapeId="0" xr:uid="{00000000-0006-0000-0200-00000F000000}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S11" authorId="0" shapeId="0" xr:uid="{00000000-0006-0000-0200-000010000000}">
      <text>
        <r>
          <rPr>
            <sz val="10"/>
            <color indexed="81"/>
            <rFont val="ＭＳ Ｐゴシック"/>
            <family val="3"/>
            <charset val="128"/>
          </rPr>
          <t>記入の仕方を参照してください。</t>
        </r>
      </text>
    </comment>
    <comment ref="C38" authorId="2" shapeId="0" xr:uid="{00000000-0006-0000-0200-000011000000}">
      <text>
        <r>
          <rPr>
            <b/>
            <sz val="12"/>
            <color indexed="81"/>
            <rFont val="ＭＳ Ｐゴシック"/>
            <family val="3"/>
            <charset val="128"/>
          </rPr>
          <t>「○○小」と略してください。</t>
        </r>
      </text>
    </comment>
    <comment ref="G38" authorId="2" shapeId="0" xr:uid="{00000000-0006-0000-0200-000012000000}">
      <text>
        <r>
          <rPr>
            <b/>
            <sz val="12"/>
            <color indexed="81"/>
            <rFont val="ＭＳ Ｐゴシック"/>
            <family val="3"/>
            <charset val="128"/>
          </rPr>
          <t>「○○小」と略してください。</t>
        </r>
      </text>
    </comment>
    <comment ref="I38" authorId="2" shapeId="0" xr:uid="{00000000-0006-0000-0200-000013000000}">
      <text>
        <r>
          <rPr>
            <b/>
            <sz val="14"/>
            <color indexed="81"/>
            <rFont val="ＭＳ Ｐゴシック"/>
            <family val="3"/>
            <charset val="128"/>
          </rPr>
          <t>自動入力されます。</t>
        </r>
      </text>
    </comment>
    <comment ref="J38" authorId="2" shapeId="0" xr:uid="{00000000-0006-0000-0200-000014000000}">
      <text>
        <r>
          <rPr>
            <b/>
            <sz val="12"/>
            <color indexed="81"/>
            <rFont val="ＭＳ Ｐゴシック"/>
            <family val="3"/>
            <charset val="128"/>
          </rPr>
          <t>自動入力されます。</t>
        </r>
      </text>
    </comment>
    <comment ref="L38" authorId="2" shapeId="0" xr:uid="{00000000-0006-0000-0200-000015000000}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M38" authorId="2" shapeId="0" xr:uid="{00000000-0006-0000-0200-000016000000}">
      <text>
        <r>
          <rPr>
            <b/>
            <sz val="12"/>
            <color indexed="81"/>
            <rFont val="ＭＳ Ｐゴシック"/>
            <family val="3"/>
            <charset val="128"/>
          </rPr>
          <t>自動入力されます。</t>
        </r>
      </text>
    </comment>
    <comment ref="N38" authorId="0" shapeId="0" xr:uid="{00000000-0006-0000-0200-000017000000}">
      <text>
        <r>
          <rPr>
            <b/>
            <sz val="10"/>
            <color indexed="81"/>
            <rFont val="ＭＳ Ｐゴシック"/>
            <family val="3"/>
            <charset val="128"/>
          </rPr>
          <t>記入の仕方を参照してください。</t>
        </r>
      </text>
    </comment>
  </commentList>
</comments>
</file>

<file path=xl/sharedStrings.xml><?xml version="1.0" encoding="utf-8"?>
<sst xmlns="http://schemas.openxmlformats.org/spreadsheetml/2006/main" count="163" uniqueCount="91">
  <si>
    <t>水泳競技大会申込一覧表</t>
  </si>
  <si>
    <t>個人出場種目数</t>
  </si>
  <si>
    <t>リレー出場数</t>
  </si>
  <si>
    <t>出場選手実人数</t>
  </si>
  <si>
    <t>学　校　名</t>
  </si>
  <si>
    <t>申込責任者</t>
  </si>
  <si>
    <t>学校長</t>
  </si>
  <si>
    <t>印</t>
    <rPh sb="0" eb="1">
      <t>イン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</si>
  <si>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</si>
  <si>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</si>
  <si>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住　　所</t>
    <rPh sb="0" eb="1">
      <t>ジュウ</t>
    </rPh>
    <rPh sb="3" eb="4">
      <t>ショ</t>
    </rPh>
    <phoneticPr fontId="5"/>
  </si>
  <si>
    <t>氏名</t>
    <rPh sb="0" eb="2">
      <t>シメイ</t>
    </rPh>
    <phoneticPr fontId="5"/>
  </si>
  <si>
    <t>学年</t>
    <rPh sb="0" eb="2">
      <t>ガクネン</t>
    </rPh>
    <phoneticPr fontId="5"/>
  </si>
  <si>
    <t>種目①</t>
    <rPh sb="0" eb="2">
      <t>シュモク</t>
    </rPh>
    <phoneticPr fontId="5"/>
  </si>
  <si>
    <t>種目②</t>
    <rPh sb="0" eb="2">
      <t>シュモク</t>
    </rPh>
    <phoneticPr fontId="5"/>
  </si>
  <si>
    <t>No.</t>
    <phoneticPr fontId="5"/>
  </si>
  <si>
    <t>学校名</t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</si>
  <si>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</si>
  <si>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</si>
  <si>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フリガナ</t>
    <phoneticPr fontId="5"/>
  </si>
  <si>
    <t>フリガナ</t>
    <phoneticPr fontId="5"/>
  </si>
  <si>
    <t>学校名</t>
    <phoneticPr fontId="5"/>
  </si>
  <si>
    <t>４人</t>
    <phoneticPr fontId="5"/>
  </si>
  <si>
    <t>８種目</t>
    <phoneticPr fontId="5"/>
  </si>
  <si>
    <t>水色の部分をすべて入力してください</t>
    <rPh sb="0" eb="2">
      <t>ミズイロ</t>
    </rPh>
    <rPh sb="3" eb="5">
      <t>ブブン</t>
    </rPh>
    <rPh sb="9" eb="11">
      <t>ニュウリョク</t>
    </rPh>
    <phoneticPr fontId="5"/>
  </si>
  <si>
    <t>①</t>
    <phoneticPr fontId="5"/>
  </si>
  <si>
    <t>②</t>
    <phoneticPr fontId="5"/>
  </si>
  <si>
    <t>③</t>
    <phoneticPr fontId="5"/>
  </si>
  <si>
    <t>入力は「申込」タブを選択してください。</t>
    <rPh sb="0" eb="2">
      <t>ニュウリョク</t>
    </rPh>
    <rPh sb="4" eb="6">
      <t>モウシコミ</t>
    </rPh>
    <rPh sb="10" eb="12">
      <t>センタク</t>
    </rPh>
    <phoneticPr fontId="5"/>
  </si>
  <si>
    <t>種目</t>
    <rPh sb="0" eb="2">
      <t>シュモク</t>
    </rPh>
    <phoneticPr fontId="5"/>
  </si>
  <si>
    <t>距離</t>
    <rPh sb="0" eb="2">
      <t>キョリ</t>
    </rPh>
    <phoneticPr fontId="5"/>
  </si>
  <si>
    <t>タイム</t>
    <phoneticPr fontId="5"/>
  </si>
  <si>
    <t>〒017-0000　大館市</t>
    <rPh sb="10" eb="13">
      <t>オオダテシ</t>
    </rPh>
    <phoneticPr fontId="5"/>
  </si>
  <si>
    <t>TEL　0186-45-0000</t>
    <phoneticPr fontId="5"/>
  </si>
  <si>
    <t>大館　一郎</t>
    <rPh sb="0" eb="2">
      <t>オオダテ</t>
    </rPh>
    <rPh sb="3" eb="5">
      <t>イチロウ</t>
    </rPh>
    <phoneticPr fontId="5"/>
  </si>
  <si>
    <t>大館　二郎</t>
    <rPh sb="0" eb="2">
      <t>オオダテ</t>
    </rPh>
    <rPh sb="3" eb="5">
      <t>ジロウ</t>
    </rPh>
    <phoneticPr fontId="5"/>
  </si>
  <si>
    <t>大館　三郎</t>
    <rPh sb="0" eb="2">
      <t>オオダテ</t>
    </rPh>
    <rPh sb="3" eb="5">
      <t>サブロウ</t>
    </rPh>
    <phoneticPr fontId="5"/>
  </si>
  <si>
    <t>大館　四郎</t>
    <rPh sb="0" eb="2">
      <t>オオダテ</t>
    </rPh>
    <rPh sb="3" eb="5">
      <t>シロウ</t>
    </rPh>
    <phoneticPr fontId="5"/>
  </si>
  <si>
    <t>女子申込一覧表</t>
    <rPh sb="0" eb="2">
      <t>ジョシ</t>
    </rPh>
    <rPh sb="2" eb="4">
      <t>モウシコミ</t>
    </rPh>
    <phoneticPr fontId="5"/>
  </si>
  <si>
    <t>④</t>
    <phoneticPr fontId="5"/>
  </si>
  <si>
    <t>125.0</t>
    <phoneticPr fontId="5"/>
  </si>
  <si>
    <t>⑤</t>
    <phoneticPr fontId="5"/>
  </si>
  <si>
    <t>ｱｷﾀ ｲﾁﾛｳ</t>
    <phoneticPr fontId="5"/>
  </si>
  <si>
    <t>ｱｷﾀ ｼﾞﾛｳ</t>
    <phoneticPr fontId="5"/>
  </si>
  <si>
    <t>ｱｷﾀ ｻﾌﾞﾛｳ</t>
    <phoneticPr fontId="5"/>
  </si>
  <si>
    <t>ｱｷﾀ ｼﾛｳ</t>
    <phoneticPr fontId="5"/>
  </si>
  <si>
    <t>水泳競技大会申込書の入力について（例）</t>
    <rPh sb="0" eb="2">
      <t>スイエイ</t>
    </rPh>
    <rPh sb="2" eb="4">
      <t>キョウギ</t>
    </rPh>
    <rPh sb="4" eb="6">
      <t>タイカイ</t>
    </rPh>
    <rPh sb="6" eb="9">
      <t>モウシコミショ</t>
    </rPh>
    <rPh sb="10" eb="12">
      <t>ニュウリョク</t>
    </rPh>
    <rPh sb="17" eb="18">
      <t>レイ</t>
    </rPh>
    <phoneticPr fontId="5"/>
  </si>
  <si>
    <t>背泳ぎ</t>
    <rPh sb="0" eb="2">
      <t>セオヨ</t>
    </rPh>
    <phoneticPr fontId="5"/>
  </si>
  <si>
    <t>自由形</t>
    <rPh sb="0" eb="3">
      <t>ジユウガタ</t>
    </rPh>
    <phoneticPr fontId="5"/>
  </si>
  <si>
    <t>ﾊﾞﾀﾌﾗｲ</t>
    <phoneticPr fontId="5"/>
  </si>
  <si>
    <t>リレー</t>
    <phoneticPr fontId="5"/>
  </si>
  <si>
    <t>平泳ぎ</t>
    <rPh sb="0" eb="2">
      <t>ヒラオヨ</t>
    </rPh>
    <phoneticPr fontId="5"/>
  </si>
  <si>
    <t>ﾒﾄﾞﾚｰﾘﾚｰ</t>
    <phoneticPr fontId="5"/>
  </si>
  <si>
    <t>42.0</t>
    <phoneticPr fontId="5"/>
  </si>
  <si>
    <t>147.2</t>
    <phoneticPr fontId="5"/>
  </si>
  <si>
    <t>47.5</t>
    <phoneticPr fontId="5"/>
  </si>
  <si>
    <t>ﾊﾞﾀﾌﾗｲ</t>
    <phoneticPr fontId="5"/>
  </si>
  <si>
    <t>個人ﾒﾄﾞﾚｰ</t>
    <rPh sb="0" eb="2">
      <t>コジン</t>
    </rPh>
    <phoneticPr fontId="5"/>
  </si>
  <si>
    <t>ﾘﾚｰ</t>
    <phoneticPr fontId="5"/>
  </si>
  <si>
    <t>ﾒﾄﾞﾚｰﾘﾚｰ</t>
    <phoneticPr fontId="5"/>
  </si>
  <si>
    <t>距離と種目は、リストから選択してください。</t>
    <rPh sb="0" eb="2">
      <t>キョリ</t>
    </rPh>
    <rPh sb="3" eb="5">
      <t>シュモク</t>
    </rPh>
    <rPh sb="12" eb="14">
      <t>センタク</t>
    </rPh>
    <phoneticPr fontId="5"/>
  </si>
  <si>
    <t>性別</t>
    <rPh sb="0" eb="2">
      <t>セイベツ</t>
    </rPh>
    <phoneticPr fontId="5"/>
  </si>
  <si>
    <t>担当</t>
    <rPh sb="0" eb="2">
      <t>タントウ</t>
    </rPh>
    <phoneticPr fontId="5"/>
  </si>
  <si>
    <t xml:space="preserve"> ６種目</t>
    <phoneticPr fontId="5"/>
  </si>
  <si>
    <t>学校名</t>
    <rPh sb="0" eb="3">
      <t>ガッコウメイ</t>
    </rPh>
    <phoneticPr fontId="5"/>
  </si>
  <si>
    <t>時間</t>
    <rPh sb="0" eb="2">
      <t>ジカン</t>
    </rPh>
    <phoneticPr fontId="5"/>
  </si>
  <si>
    <t>ﾌﾘｰﾘﾚｰ</t>
    <phoneticPr fontId="5"/>
  </si>
  <si>
    <t>リレー種目</t>
    <rPh sb="3" eb="5">
      <t>シュモク</t>
    </rPh>
    <phoneticPr fontId="5"/>
  </si>
  <si>
    <t>花岡　太郎</t>
    <rPh sb="0" eb="2">
      <t>ハナオカ</t>
    </rPh>
    <rPh sb="3" eb="5">
      <t>タロウ</t>
    </rPh>
    <phoneticPr fontId="5"/>
  </si>
  <si>
    <t>50.0</t>
    <phoneticPr fontId="5"/>
  </si>
  <si>
    <t>300.00</t>
    <phoneticPr fontId="5"/>
  </si>
  <si>
    <t>320.00</t>
    <phoneticPr fontId="5"/>
  </si>
  <si>
    <t>男子申込一覧表</t>
    <rPh sb="0" eb="2">
      <t>ダンシ</t>
    </rPh>
    <rPh sb="2" eb="4">
      <t>モウシコミ</t>
    </rPh>
    <phoneticPr fontId="5"/>
  </si>
  <si>
    <t>タイム</t>
    <phoneticPr fontId="5"/>
  </si>
  <si>
    <t>大館水協高校</t>
    <rPh sb="0" eb="1">
      <t>ダイ</t>
    </rPh>
    <rPh sb="1" eb="2">
      <t>ダテ</t>
    </rPh>
    <rPh sb="2" eb="4">
      <t>スイキョウ</t>
    </rPh>
    <rPh sb="4" eb="6">
      <t>コウコウ</t>
    </rPh>
    <phoneticPr fontId="5"/>
  </si>
  <si>
    <t>※リレー種目のみの参加の選手</t>
    <rPh sb="4" eb="6">
      <t>シュモク</t>
    </rPh>
    <rPh sb="9" eb="11">
      <t>サンカ</t>
    </rPh>
    <rPh sb="12" eb="14">
      <t>センシュ</t>
    </rPh>
    <phoneticPr fontId="5"/>
  </si>
  <si>
    <t>大館水協</t>
    <rPh sb="0" eb="2">
      <t>オオダテ</t>
    </rPh>
    <rPh sb="2" eb="4">
      <t>スイキョウ</t>
    </rPh>
    <phoneticPr fontId="5"/>
  </si>
  <si>
    <t>大館水協</t>
    <rPh sb="0" eb="2">
      <t>オオダテ</t>
    </rPh>
    <rPh sb="2" eb="3">
      <t>スイ</t>
    </rPh>
    <rPh sb="3" eb="4">
      <t>キョウ</t>
    </rPh>
    <phoneticPr fontId="5"/>
  </si>
  <si>
    <t>大館市立大館水協高校</t>
    <rPh sb="0" eb="2">
      <t>オオダテ</t>
    </rPh>
    <rPh sb="2" eb="4">
      <t>シリツ</t>
    </rPh>
    <rPh sb="4" eb="6">
      <t>オオダテ</t>
    </rPh>
    <rPh sb="6" eb="8">
      <t>スイキョウ</t>
    </rPh>
    <rPh sb="8" eb="10">
      <t>コウコウ</t>
    </rPh>
    <phoneticPr fontId="5"/>
  </si>
  <si>
    <t>上記の選手は、本校在学生徒で大会出場を認めます。</t>
    <rPh sb="11" eb="13">
      <t>セイト</t>
    </rPh>
    <phoneticPr fontId="5"/>
  </si>
  <si>
    <t>大館　桂介　　印　</t>
    <rPh sb="0" eb="2">
      <t>オオダテ</t>
    </rPh>
    <rPh sb="3" eb="5">
      <t>ケイスケ</t>
    </rPh>
    <rPh sb="4" eb="5">
      <t>スケ</t>
    </rPh>
    <rPh sb="7" eb="8">
      <t>イン</t>
    </rPh>
    <phoneticPr fontId="5"/>
  </si>
  <si>
    <r>
      <t>エントリータイムは</t>
    </r>
    <r>
      <rPr>
        <b/>
        <sz val="16"/>
        <color indexed="10"/>
        <rFont val="ＭＳ ゴシック"/>
        <family val="3"/>
        <charset val="128"/>
      </rPr>
      <t>半角数字</t>
    </r>
    <r>
      <rPr>
        <b/>
        <sz val="16"/>
        <rFont val="ＭＳ ゴシック"/>
        <family val="3"/>
        <charset val="128"/>
      </rPr>
      <t>で　１分３０秒００→</t>
    </r>
    <r>
      <rPr>
        <b/>
        <sz val="16"/>
        <color indexed="10"/>
        <rFont val="ＭＳ ゴシック"/>
        <family val="3"/>
        <charset val="128"/>
      </rPr>
      <t>130.00</t>
    </r>
    <r>
      <rPr>
        <b/>
        <sz val="16"/>
        <rFont val="ＭＳ ゴシック"/>
        <family val="3"/>
        <charset val="128"/>
      </rPr>
      <t xml:space="preserve">
　　　　　　　　　　　３５秒００→</t>
    </r>
    <r>
      <rPr>
        <b/>
        <sz val="16"/>
        <color indexed="10"/>
        <rFont val="ＭＳ ゴシック"/>
        <family val="3"/>
        <charset val="128"/>
      </rPr>
      <t>35.00</t>
    </r>
    <r>
      <rPr>
        <b/>
        <sz val="16"/>
        <rFont val="ＭＳ ゴシック"/>
        <family val="3"/>
        <charset val="128"/>
      </rPr>
      <t xml:space="preserve">　と入力してください
　　　　　　　　　　１分を６０秒としないでください
</t>
    </r>
    <phoneticPr fontId="5"/>
  </si>
  <si>
    <t>〒</t>
    <phoneticPr fontId="5"/>
  </si>
  <si>
    <t>TEL</t>
    <phoneticPr fontId="5"/>
  </si>
  <si>
    <t>リレー出場数</t>
    <phoneticPr fontId="5"/>
  </si>
  <si>
    <t>男女別で入力完了後はメールにてお送りください。</t>
    <rPh sb="0" eb="3">
      <t>ダンジョベツ</t>
    </rPh>
    <rPh sb="4" eb="6">
      <t>ニュウリョク</t>
    </rPh>
    <rPh sb="6" eb="8">
      <t>カンリョウ</t>
    </rPh>
    <rPh sb="8" eb="9">
      <t>ゴ</t>
    </rPh>
    <rPh sb="16" eb="17">
      <t>オク</t>
    </rPh>
    <phoneticPr fontId="5"/>
  </si>
  <si>
    <t>印刷し職印を押したものを大会当日朝に本部へ提出してください。</t>
    <rPh sb="0" eb="2">
      <t>インサツ</t>
    </rPh>
    <rPh sb="3" eb="5">
      <t>ショクイン</t>
    </rPh>
    <rPh sb="6" eb="7">
      <t>オ</t>
    </rPh>
    <rPh sb="12" eb="14">
      <t>タイカイ</t>
    </rPh>
    <rPh sb="14" eb="16">
      <t>トウジツ</t>
    </rPh>
    <rPh sb="16" eb="17">
      <t>アサ</t>
    </rPh>
    <rPh sb="18" eb="20">
      <t>ホンブ</t>
    </rPh>
    <rPh sb="21" eb="23">
      <t>テイシュツ</t>
    </rPh>
    <phoneticPr fontId="5"/>
  </si>
  <si>
    <t>大館水泳協会　髙清水</t>
    <rPh sb="0" eb="2">
      <t>オオダテ</t>
    </rPh>
    <rPh sb="2" eb="4">
      <t>スイエイ</t>
    </rPh>
    <rPh sb="4" eb="6">
      <t>キョウカイ</t>
    </rPh>
    <rPh sb="7" eb="10">
      <t>タカシミズ</t>
    </rPh>
    <phoneticPr fontId="5"/>
  </si>
  <si>
    <t>odateswim@gmail.com</t>
    <phoneticPr fontId="5"/>
  </si>
  <si>
    <t>令和７年度　大館市春季水泳大会</t>
    <rPh sb="0" eb="2">
      <t>レイワ</t>
    </rPh>
    <rPh sb="3" eb="4">
      <t>ネン</t>
    </rPh>
    <rPh sb="4" eb="5">
      <t>ド</t>
    </rPh>
    <rPh sb="6" eb="8">
      <t>オオダテ</t>
    </rPh>
    <rPh sb="8" eb="9">
      <t>シ</t>
    </rPh>
    <rPh sb="9" eb="11">
      <t>シュンキ</t>
    </rPh>
    <rPh sb="11" eb="13">
      <t>スイエイ</t>
    </rPh>
    <rPh sb="13" eb="15">
      <t>タイカイ</t>
    </rPh>
    <phoneticPr fontId="5"/>
  </si>
  <si>
    <t>令和7年</t>
    <rPh sb="0" eb="1">
      <t>レイ</t>
    </rPh>
    <rPh sb="1" eb="2">
      <t>カズ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</si>
</sst>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[&lt;=999]000;[&lt;=9999]000\-00;000\-0000"/>
    <numFmt numFmtId="178" formatCode="###&quot;人&quot;"/>
    <numFmt numFmtId="179" formatCode="###&quot;種目&quot;"/>
  </numFmts>
  <fonts count="3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2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26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6"/>
      <color indexed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20"/>
      <color rgb="FF0070C0"/>
      <name val="Franklin Gothic Demi"/>
      <family val="2"/>
    </font>
    <font>
      <sz val="10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4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15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6" xfId="0" applyFont="1" applyBorder="1"/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1" fillId="0" borderId="15" xfId="0" applyFont="1" applyBorder="1"/>
    <xf numFmtId="0" fontId="1" fillId="0" borderId="16" xfId="0" applyFont="1" applyBorder="1"/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14" fontId="4" fillId="0" borderId="0" xfId="0" applyNumberFormat="1" applyFont="1" applyAlignment="1">
      <alignment vertical="center" shrinkToFit="1"/>
    </xf>
    <xf numFmtId="0" fontId="4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shrinkToFit="1"/>
    </xf>
    <xf numFmtId="0" fontId="0" fillId="0" borderId="0" xfId="0" applyAlignment="1">
      <alignment horizontal="center" vertical="center" textRotation="255"/>
    </xf>
    <xf numFmtId="0" fontId="4" fillId="0" borderId="3" xfId="0" applyFont="1" applyBorder="1" applyAlignment="1">
      <alignment shrinkToFit="1"/>
    </xf>
    <xf numFmtId="0" fontId="0" fillId="0" borderId="3" xfId="0" applyBorder="1"/>
    <xf numFmtId="0" fontId="4" fillId="3" borderId="27" xfId="0" applyFont="1" applyFill="1" applyBorder="1" applyAlignment="1">
      <alignment horizontal="left" vertical="center" shrinkToFit="1"/>
    </xf>
    <xf numFmtId="14" fontId="4" fillId="3" borderId="4" xfId="0" applyNumberFormat="1" applyFont="1" applyFill="1" applyBorder="1" applyAlignment="1">
      <alignment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vertical="center" shrinkToFit="1"/>
    </xf>
    <xf numFmtId="0" fontId="4" fillId="3" borderId="30" xfId="0" applyFont="1" applyFill="1" applyBorder="1" applyAlignment="1">
      <alignment vertical="center" shrinkToFit="1"/>
    </xf>
    <xf numFmtId="0" fontId="4" fillId="3" borderId="31" xfId="0" applyFont="1" applyFill="1" applyBorder="1" applyAlignment="1">
      <alignment horizontal="left" vertical="center" shrinkToFit="1"/>
    </xf>
    <xf numFmtId="14" fontId="4" fillId="3" borderId="5" xfId="0" applyNumberFormat="1" applyFont="1" applyFill="1" applyBorder="1" applyAlignment="1">
      <alignment vertical="center" shrinkToFit="1"/>
    </xf>
    <xf numFmtId="0" fontId="4" fillId="3" borderId="32" xfId="0" applyFont="1" applyFill="1" applyBorder="1" applyAlignment="1">
      <alignment horizontal="center" vertical="center" shrinkToFit="1"/>
    </xf>
    <xf numFmtId="0" fontId="4" fillId="3" borderId="33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4" fillId="3" borderId="35" xfId="0" applyFont="1" applyFill="1" applyBorder="1" applyAlignment="1">
      <alignment horizontal="left" vertical="center" shrinkToFit="1"/>
    </xf>
    <xf numFmtId="14" fontId="4" fillId="3" borderId="6" xfId="0" applyNumberFormat="1" applyFont="1" applyFill="1" applyBorder="1" applyAlignment="1">
      <alignment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vertical="center" shrinkToFit="1"/>
    </xf>
    <xf numFmtId="0" fontId="4" fillId="3" borderId="38" xfId="0" applyFont="1" applyFill="1" applyBorder="1" applyAlignment="1">
      <alignment vertical="center" shrinkToFit="1"/>
    </xf>
    <xf numFmtId="0" fontId="4" fillId="3" borderId="39" xfId="0" applyFont="1" applyFill="1" applyBorder="1" applyAlignment="1">
      <alignment horizontal="left" vertical="center" shrinkToFit="1"/>
    </xf>
    <xf numFmtId="14" fontId="4" fillId="3" borderId="7" xfId="0" applyNumberFormat="1" applyFont="1" applyFill="1" applyBorder="1" applyAlignment="1">
      <alignment vertical="center" shrinkToFit="1"/>
    </xf>
    <xf numFmtId="0" fontId="4" fillId="3" borderId="40" xfId="0" applyFont="1" applyFill="1" applyBorder="1" applyAlignment="1">
      <alignment horizontal="center" vertical="center" shrinkToFit="1"/>
    </xf>
    <xf numFmtId="0" fontId="4" fillId="3" borderId="41" xfId="0" applyFont="1" applyFill="1" applyBorder="1" applyAlignment="1">
      <alignment vertical="center" shrinkToFit="1"/>
    </xf>
    <xf numFmtId="0" fontId="4" fillId="3" borderId="42" xfId="0" applyFont="1" applyFill="1" applyBorder="1" applyAlignment="1">
      <alignment vertical="center" shrinkToFit="1"/>
    </xf>
    <xf numFmtId="0" fontId="1" fillId="3" borderId="0" xfId="0" applyFont="1" applyFill="1" applyAlignment="1">
      <alignment horizontal="center"/>
    </xf>
    <xf numFmtId="0" fontId="10" fillId="0" borderId="0" xfId="0" applyFont="1" applyAlignment="1">
      <alignment vertical="top"/>
    </xf>
    <xf numFmtId="49" fontId="4" fillId="0" borderId="2" xfId="0" applyNumberFormat="1" applyFont="1" applyBorder="1" applyAlignment="1">
      <alignment horizontal="right" shrinkToFit="1"/>
    </xf>
    <xf numFmtId="49" fontId="4" fillId="3" borderId="28" xfId="0" applyNumberFormat="1" applyFont="1" applyFill="1" applyBorder="1" applyAlignment="1">
      <alignment horizontal="right" shrinkToFit="1"/>
    </xf>
    <xf numFmtId="49" fontId="4" fillId="3" borderId="32" xfId="0" applyNumberFormat="1" applyFont="1" applyFill="1" applyBorder="1" applyAlignment="1">
      <alignment horizontal="right" shrinkToFit="1"/>
    </xf>
    <xf numFmtId="49" fontId="4" fillId="3" borderId="36" xfId="0" applyNumberFormat="1" applyFont="1" applyFill="1" applyBorder="1" applyAlignment="1">
      <alignment horizontal="right" shrinkToFit="1"/>
    </xf>
    <xf numFmtId="49" fontId="4" fillId="3" borderId="43" xfId="0" applyNumberFormat="1" applyFont="1" applyFill="1" applyBorder="1" applyAlignment="1">
      <alignment horizontal="right" shrinkToFit="1"/>
    </xf>
    <xf numFmtId="49" fontId="4" fillId="3" borderId="44" xfId="0" applyNumberFormat="1" applyFont="1" applyFill="1" applyBorder="1" applyAlignment="1">
      <alignment horizontal="right" shrinkToFit="1"/>
    </xf>
    <xf numFmtId="49" fontId="4" fillId="3" borderId="45" xfId="0" applyNumberFormat="1" applyFont="1" applyFill="1" applyBorder="1" applyAlignment="1">
      <alignment horizontal="right" shrinkToFit="1"/>
    </xf>
    <xf numFmtId="49" fontId="4" fillId="3" borderId="46" xfId="0" applyNumberFormat="1" applyFont="1" applyFill="1" applyBorder="1" applyAlignment="1">
      <alignment horizontal="right" shrinkToFit="1"/>
    </xf>
    <xf numFmtId="49" fontId="4" fillId="3" borderId="2" xfId="0" applyNumberFormat="1" applyFont="1" applyFill="1" applyBorder="1" applyAlignment="1">
      <alignment horizontal="right" shrinkToFit="1"/>
    </xf>
    <xf numFmtId="0" fontId="25" fillId="0" borderId="0" xfId="0" applyFont="1"/>
    <xf numFmtId="0" fontId="4" fillId="0" borderId="4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right" vertical="center" shrinkToFit="1"/>
    </xf>
    <xf numFmtId="0" fontId="4" fillId="0" borderId="33" xfId="0" applyFont="1" applyBorder="1" applyAlignment="1">
      <alignment horizontal="right" vertical="center" shrinkToFit="1"/>
    </xf>
    <xf numFmtId="0" fontId="4" fillId="0" borderId="37" xfId="0" applyFont="1" applyBorder="1" applyAlignment="1">
      <alignment horizontal="right" vertical="center" shrinkToFit="1"/>
    </xf>
    <xf numFmtId="49" fontId="4" fillId="3" borderId="47" xfId="0" applyNumberFormat="1" applyFont="1" applyFill="1" applyBorder="1" applyAlignment="1">
      <alignment horizontal="right" shrinkToFi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9" fontId="0" fillId="2" borderId="2" xfId="0" applyNumberFormat="1" applyFill="1" applyBorder="1" applyAlignment="1">
      <alignment horizontal="center" vertical="center" wrapText="1"/>
    </xf>
    <xf numFmtId="49" fontId="4" fillId="0" borderId="47" xfId="0" applyNumberFormat="1" applyFont="1" applyBorder="1" applyAlignment="1">
      <alignment horizontal="right" shrinkToFit="1"/>
    </xf>
    <xf numFmtId="0" fontId="0" fillId="0" borderId="2" xfId="0" applyBorder="1" applyAlignment="1">
      <alignment shrinkToFit="1"/>
    </xf>
    <xf numFmtId="0" fontId="4" fillId="0" borderId="47" xfId="0" applyFont="1" applyBorder="1" applyAlignment="1">
      <alignment horizontal="center" shrinkToFit="1"/>
    </xf>
    <xf numFmtId="0" fontId="20" fillId="3" borderId="2" xfId="0" applyFont="1" applyFill="1" applyBorder="1"/>
    <xf numFmtId="0" fontId="4" fillId="0" borderId="48" xfId="0" applyFont="1" applyBorder="1" applyAlignment="1">
      <alignment shrinkToFit="1"/>
    </xf>
    <xf numFmtId="49" fontId="4" fillId="0" borderId="16" xfId="0" applyNumberFormat="1" applyFont="1" applyBorder="1" applyAlignment="1">
      <alignment horizontal="right" shrinkToFit="1"/>
    </xf>
    <xf numFmtId="49" fontId="4" fillId="3" borderId="2" xfId="0" applyNumberFormat="1" applyFont="1" applyFill="1" applyBorder="1" applyAlignment="1">
      <alignment horizontal="center" shrinkToFit="1"/>
    </xf>
    <xf numFmtId="0" fontId="4" fillId="3" borderId="47" xfId="0" applyFont="1" applyFill="1" applyBorder="1" applyAlignment="1">
      <alignment horizontal="left" shrinkToFit="1"/>
    </xf>
    <xf numFmtId="0" fontId="4" fillId="3" borderId="2" xfId="0" applyFont="1" applyFill="1" applyBorder="1" applyAlignment="1">
      <alignment horizontal="left" shrinkToFit="1"/>
    </xf>
    <xf numFmtId="0" fontId="4" fillId="0" borderId="47" xfId="0" applyFont="1" applyBorder="1" applyAlignment="1">
      <alignment horizontal="right" shrinkToFit="1"/>
    </xf>
    <xf numFmtId="0" fontId="4" fillId="0" borderId="2" xfId="0" applyFont="1" applyBorder="1" applyAlignment="1">
      <alignment horizontal="right" shrinkToFit="1"/>
    </xf>
    <xf numFmtId="0" fontId="19" fillId="3" borderId="2" xfId="0" applyFont="1" applyFill="1" applyBorder="1" applyAlignment="1">
      <alignment vertical="center" textRotation="255" wrapText="1"/>
    </xf>
    <xf numFmtId="0" fontId="1" fillId="3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4" borderId="27" xfId="0" applyFont="1" applyFill="1" applyBorder="1" applyAlignment="1" applyProtection="1">
      <alignment vertical="center" shrinkToFit="1"/>
      <protection locked="0"/>
    </xf>
    <xf numFmtId="0" fontId="4" fillId="4" borderId="31" xfId="0" applyFont="1" applyFill="1" applyBorder="1" applyAlignment="1" applyProtection="1">
      <alignment vertical="center" shrinkToFit="1"/>
      <protection locked="0"/>
    </xf>
    <xf numFmtId="0" fontId="4" fillId="4" borderId="35" xfId="0" applyFont="1" applyFill="1" applyBorder="1" applyAlignment="1" applyProtection="1">
      <alignment vertical="center" shrinkToFit="1"/>
      <protection locked="0"/>
    </xf>
    <xf numFmtId="0" fontId="4" fillId="4" borderId="39" xfId="0" applyFont="1" applyFill="1" applyBorder="1" applyAlignment="1" applyProtection="1">
      <alignment vertical="center" shrinkToFit="1"/>
      <protection locked="0"/>
    </xf>
    <xf numFmtId="14" fontId="4" fillId="4" borderId="4" xfId="0" applyNumberFormat="1" applyFont="1" applyFill="1" applyBorder="1" applyAlignment="1" applyProtection="1">
      <alignment vertical="center" shrinkToFit="1"/>
      <protection locked="0"/>
    </xf>
    <xf numFmtId="14" fontId="4" fillId="4" borderId="5" xfId="0" applyNumberFormat="1" applyFont="1" applyFill="1" applyBorder="1" applyAlignment="1" applyProtection="1">
      <alignment vertical="center" shrinkToFit="1"/>
      <protection locked="0"/>
    </xf>
    <xf numFmtId="14" fontId="4" fillId="4" borderId="6" xfId="0" applyNumberFormat="1" applyFont="1" applyFill="1" applyBorder="1" applyAlignment="1" applyProtection="1">
      <alignment vertical="center" shrinkToFit="1"/>
      <protection locked="0"/>
    </xf>
    <xf numFmtId="14" fontId="4" fillId="4" borderId="7" xfId="0" applyNumberFormat="1" applyFont="1" applyFill="1" applyBorder="1" applyAlignment="1" applyProtection="1">
      <alignment vertical="center" shrinkToFit="1"/>
      <protection locked="0"/>
    </xf>
    <xf numFmtId="0" fontId="4" fillId="4" borderId="29" xfId="0" applyFont="1" applyFill="1" applyBorder="1" applyAlignment="1" applyProtection="1">
      <alignment vertical="center" shrinkToFit="1"/>
      <protection locked="0"/>
    </xf>
    <xf numFmtId="0" fontId="4" fillId="4" borderId="33" xfId="0" applyFont="1" applyFill="1" applyBorder="1" applyAlignment="1" applyProtection="1">
      <alignment vertical="center" shrinkToFit="1"/>
      <protection locked="0"/>
    </xf>
    <xf numFmtId="0" fontId="4" fillId="4" borderId="37" xfId="0" applyFont="1" applyFill="1" applyBorder="1" applyAlignment="1" applyProtection="1">
      <alignment vertical="center" shrinkToFit="1"/>
      <protection locked="0"/>
    </xf>
    <xf numFmtId="0" fontId="4" fillId="4" borderId="38" xfId="0" applyFont="1" applyFill="1" applyBorder="1" applyAlignment="1" applyProtection="1">
      <alignment vertical="center" shrinkToFit="1"/>
      <protection locked="0"/>
    </xf>
    <xf numFmtId="0" fontId="4" fillId="4" borderId="41" xfId="0" applyFont="1" applyFill="1" applyBorder="1" applyAlignment="1" applyProtection="1">
      <alignment vertical="center" shrinkToFit="1"/>
      <protection locked="0"/>
    </xf>
    <xf numFmtId="0" fontId="4" fillId="4" borderId="42" xfId="0" applyFont="1" applyFill="1" applyBorder="1" applyAlignment="1" applyProtection="1">
      <alignment vertical="center" shrinkToFit="1"/>
      <protection locked="0"/>
    </xf>
    <xf numFmtId="0" fontId="19" fillId="4" borderId="2" xfId="0" applyFont="1" applyFill="1" applyBorder="1" applyAlignment="1" applyProtection="1">
      <alignment vertical="center"/>
      <protection locked="0"/>
    </xf>
    <xf numFmtId="0" fontId="19" fillId="4" borderId="2" xfId="0" applyFont="1" applyFill="1" applyBorder="1" applyAlignment="1" applyProtection="1">
      <alignment vertical="center" wrapText="1"/>
      <protection locked="0"/>
    </xf>
    <xf numFmtId="0" fontId="1" fillId="4" borderId="47" xfId="0" applyFont="1" applyFill="1" applyBorder="1" applyAlignment="1" applyProtection="1">
      <alignment horizontal="left" shrinkToFit="1"/>
      <protection locked="0"/>
    </xf>
    <xf numFmtId="0" fontId="1" fillId="4" borderId="2" xfId="0" applyFont="1" applyFill="1" applyBorder="1" applyAlignment="1" applyProtection="1">
      <alignment horizontal="left" shrinkToFit="1"/>
      <protection locked="0"/>
    </xf>
    <xf numFmtId="0" fontId="0" fillId="4" borderId="2" xfId="0" applyFill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49" xfId="0" applyFont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4" borderId="0" xfId="0" applyFont="1" applyFill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50" xfId="0" applyFont="1" applyBorder="1" applyProtection="1">
      <protection locked="0"/>
    </xf>
    <xf numFmtId="0" fontId="1" fillId="0" borderId="51" xfId="0" applyFont="1" applyBorder="1" applyProtection="1">
      <protection locked="0"/>
    </xf>
    <xf numFmtId="0" fontId="1" fillId="0" borderId="52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4" borderId="53" xfId="0" applyFont="1" applyFill="1" applyBorder="1" applyAlignment="1" applyProtection="1">
      <alignment horizontal="center" vertical="center" shrinkToFit="1"/>
      <protection locked="0"/>
    </xf>
    <xf numFmtId="0" fontId="4" fillId="4" borderId="51" xfId="0" applyFont="1" applyFill="1" applyBorder="1" applyAlignment="1" applyProtection="1">
      <alignment horizontal="center" vertical="center" shrinkToFit="1"/>
      <protection locked="0"/>
    </xf>
    <xf numFmtId="0" fontId="4" fillId="0" borderId="54" xfId="0" applyFont="1" applyBorder="1" applyAlignment="1">
      <alignment vertical="center" textRotation="255"/>
    </xf>
    <xf numFmtId="0" fontId="0" fillId="0" borderId="55" xfId="0" applyBorder="1" applyAlignment="1">
      <alignment vertical="center" textRotation="255"/>
    </xf>
    <xf numFmtId="0" fontId="0" fillId="0" borderId="47" xfId="0" applyBorder="1" applyAlignment="1">
      <alignment vertical="center" textRotation="255"/>
    </xf>
    <xf numFmtId="0" fontId="4" fillId="3" borderId="56" xfId="0" applyFont="1" applyFill="1" applyBorder="1" applyAlignment="1">
      <alignment vertical="center" shrinkToFit="1"/>
    </xf>
    <xf numFmtId="0" fontId="4" fillId="3" borderId="57" xfId="0" applyFont="1" applyFill="1" applyBorder="1" applyAlignment="1">
      <alignment vertical="center" shrinkToFit="1"/>
    </xf>
    <xf numFmtId="0" fontId="4" fillId="3" borderId="58" xfId="0" applyFont="1" applyFill="1" applyBorder="1" applyAlignment="1">
      <alignment vertical="center" shrinkToFit="1"/>
    </xf>
    <xf numFmtId="0" fontId="4" fillId="3" borderId="59" xfId="0" applyFont="1" applyFill="1" applyBorder="1" applyAlignment="1">
      <alignment vertical="center" shrinkToFit="1"/>
    </xf>
    <xf numFmtId="49" fontId="4" fillId="3" borderId="40" xfId="0" applyNumberFormat="1" applyFont="1" applyFill="1" applyBorder="1" applyAlignment="1">
      <alignment horizontal="right" shrinkToFit="1"/>
    </xf>
    <xf numFmtId="0" fontId="4" fillId="3" borderId="60" xfId="0" applyFont="1" applyFill="1" applyBorder="1" applyAlignment="1">
      <alignment vertical="center" shrinkToFit="1"/>
    </xf>
    <xf numFmtId="0" fontId="4" fillId="3" borderId="61" xfId="0" applyFont="1" applyFill="1" applyBorder="1" applyAlignment="1">
      <alignment vertical="center" shrinkToFit="1"/>
    </xf>
    <xf numFmtId="0" fontId="4" fillId="3" borderId="62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4" fillId="0" borderId="16" xfId="0" applyFont="1" applyBorder="1" applyAlignment="1">
      <alignment horizontal="center"/>
    </xf>
    <xf numFmtId="0" fontId="4" fillId="0" borderId="51" xfId="0" applyFont="1" applyBorder="1" applyAlignment="1">
      <alignment shrinkToFit="1"/>
    </xf>
    <xf numFmtId="0" fontId="4" fillId="0" borderId="14" xfId="0" applyFont="1" applyBorder="1"/>
    <xf numFmtId="0" fontId="1" fillId="0" borderId="13" xfId="0" applyFont="1" applyBorder="1" applyAlignment="1">
      <alignment vertical="center"/>
    </xf>
    <xf numFmtId="0" fontId="1" fillId="0" borderId="5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0" borderId="60" xfId="0" applyFont="1" applyBorder="1" applyAlignment="1">
      <alignment vertical="center" shrinkToFit="1"/>
    </xf>
    <xf numFmtId="0" fontId="4" fillId="0" borderId="61" xfId="0" applyFont="1" applyBorder="1" applyAlignment="1">
      <alignment vertical="center" shrinkToFit="1"/>
    </xf>
    <xf numFmtId="0" fontId="4" fillId="0" borderId="62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4" borderId="56" xfId="0" applyFont="1" applyFill="1" applyBorder="1" applyAlignment="1" applyProtection="1">
      <alignment vertical="center" shrinkToFit="1"/>
      <protection locked="0"/>
    </xf>
    <xf numFmtId="0" fontId="4" fillId="4" borderId="57" xfId="0" applyFont="1" applyFill="1" applyBorder="1" applyAlignment="1" applyProtection="1">
      <alignment vertical="center" shrinkToFit="1"/>
      <protection locked="0"/>
    </xf>
    <xf numFmtId="0" fontId="4" fillId="4" borderId="58" xfId="0" applyFont="1" applyFill="1" applyBorder="1" applyAlignment="1" applyProtection="1">
      <alignment vertical="center" shrinkToFit="1"/>
      <protection locked="0"/>
    </xf>
    <xf numFmtId="0" fontId="4" fillId="4" borderId="59" xfId="0" applyFont="1" applyFill="1" applyBorder="1" applyAlignment="1" applyProtection="1">
      <alignment vertical="center" shrinkToFit="1"/>
      <protection locked="0"/>
    </xf>
    <xf numFmtId="0" fontId="4" fillId="0" borderId="63" xfId="0" applyFont="1" applyBorder="1" applyAlignment="1">
      <alignment horizontal="center" vertical="center"/>
    </xf>
    <xf numFmtId="0" fontId="4" fillId="4" borderId="60" xfId="0" applyFont="1" applyFill="1" applyBorder="1" applyAlignment="1" applyProtection="1">
      <alignment vertical="center" shrinkToFit="1"/>
      <protection locked="0"/>
    </xf>
    <xf numFmtId="0" fontId="4" fillId="4" borderId="61" xfId="0" applyFont="1" applyFill="1" applyBorder="1" applyAlignment="1" applyProtection="1">
      <alignment vertical="center" shrinkToFit="1"/>
      <protection locked="0"/>
    </xf>
    <xf numFmtId="0" fontId="4" fillId="4" borderId="62" xfId="0" applyFont="1" applyFill="1" applyBorder="1" applyAlignment="1" applyProtection="1">
      <alignment vertical="center" shrinkToFit="1"/>
      <protection locked="0"/>
    </xf>
    <xf numFmtId="0" fontId="4" fillId="4" borderId="1" xfId="0" applyFont="1" applyFill="1" applyBorder="1" applyAlignment="1" applyProtection="1">
      <alignment vertical="center" shrinkToFit="1"/>
      <protection locked="0"/>
    </xf>
    <xf numFmtId="0" fontId="4" fillId="0" borderId="64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" fillId="4" borderId="65" xfId="0" applyFont="1" applyFill="1" applyBorder="1" applyAlignment="1" applyProtection="1">
      <alignment horizontal="left" vertical="center" shrinkToFit="1"/>
      <protection locked="0"/>
    </xf>
    <xf numFmtId="49" fontId="4" fillId="5" borderId="40" xfId="0" applyNumberFormat="1" applyFont="1" applyFill="1" applyBorder="1" applyAlignment="1" applyProtection="1">
      <alignment horizontal="right" shrinkToFit="1"/>
      <protection locked="0"/>
    </xf>
    <xf numFmtId="176" fontId="22" fillId="5" borderId="66" xfId="0" applyNumberFormat="1" applyFont="1" applyFill="1" applyBorder="1" applyAlignment="1" applyProtection="1">
      <alignment shrinkToFit="1"/>
      <protection locked="0"/>
    </xf>
    <xf numFmtId="176" fontId="22" fillId="5" borderId="67" xfId="0" applyNumberFormat="1" applyFont="1" applyFill="1" applyBorder="1" applyAlignment="1" applyProtection="1">
      <alignment shrinkToFit="1"/>
      <protection locked="0"/>
    </xf>
    <xf numFmtId="176" fontId="22" fillId="5" borderId="68" xfId="0" applyNumberFormat="1" applyFont="1" applyFill="1" applyBorder="1" applyAlignment="1" applyProtection="1">
      <alignment shrinkToFit="1"/>
      <protection locked="0"/>
    </xf>
    <xf numFmtId="176" fontId="22" fillId="5" borderId="2" xfId="0" applyNumberFormat="1" applyFont="1" applyFill="1" applyBorder="1" applyAlignment="1" applyProtection="1">
      <alignment shrinkToFit="1"/>
      <protection locked="0"/>
    </xf>
    <xf numFmtId="0" fontId="4" fillId="6" borderId="15" xfId="0" applyFont="1" applyFill="1" applyBorder="1"/>
    <xf numFmtId="0" fontId="4" fillId="6" borderId="0" xfId="0" applyFont="1" applyFill="1"/>
    <xf numFmtId="0" fontId="1" fillId="4" borderId="0" xfId="0" applyFont="1" applyFill="1" applyAlignment="1" applyProtection="1">
      <alignment vertical="center"/>
      <protection locked="0"/>
    </xf>
    <xf numFmtId="0" fontId="1" fillId="4" borderId="51" xfId="0" applyFont="1" applyFill="1" applyBorder="1" applyAlignment="1" applyProtection="1">
      <alignment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vertical="center" shrinkToFit="1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6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 shrinkToFit="1"/>
    </xf>
    <xf numFmtId="0" fontId="4" fillId="3" borderId="53" xfId="0" applyFont="1" applyFill="1" applyBorder="1" applyAlignment="1">
      <alignment horizontal="center" vertical="center" shrinkToFit="1"/>
    </xf>
    <xf numFmtId="0" fontId="4" fillId="3" borderId="71" xfId="0" applyFont="1" applyFill="1" applyBorder="1" applyAlignment="1">
      <alignment horizontal="center" vertical="center" shrinkToFit="1"/>
    </xf>
    <xf numFmtId="0" fontId="4" fillId="3" borderId="72" xfId="0" applyFont="1" applyFill="1" applyBorder="1" applyAlignment="1">
      <alignment horizontal="center" vertical="center" shrinkToFit="1"/>
    </xf>
    <xf numFmtId="0" fontId="4" fillId="3" borderId="51" xfId="0" applyFont="1" applyFill="1" applyBorder="1" applyAlignment="1">
      <alignment horizontal="center" vertical="center" shrinkToFit="1"/>
    </xf>
    <xf numFmtId="0" fontId="4" fillId="3" borderId="73" xfId="0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3" borderId="78" xfId="0" applyFont="1" applyFill="1" applyBorder="1" applyAlignment="1" applyProtection="1">
      <alignment horizontal="center" vertical="center" wrapText="1"/>
      <protection locked="0"/>
    </xf>
    <xf numFmtId="0" fontId="1" fillId="3" borderId="81" xfId="0" applyFont="1" applyFill="1" applyBorder="1" applyAlignment="1" applyProtection="1">
      <alignment horizontal="center" vertical="center" wrapText="1"/>
      <protection locked="0"/>
    </xf>
    <xf numFmtId="0" fontId="1" fillId="3" borderId="65" xfId="0" applyFont="1" applyFill="1" applyBorder="1" applyAlignment="1" applyProtection="1">
      <alignment horizontal="center" vertical="center" wrapText="1"/>
      <protection locked="0"/>
    </xf>
    <xf numFmtId="0" fontId="1" fillId="3" borderId="48" xfId="0" applyFont="1" applyFill="1" applyBorder="1" applyAlignment="1" applyProtection="1">
      <alignment horizontal="center" vertical="center" wrapText="1"/>
      <protection locked="0"/>
    </xf>
    <xf numFmtId="0" fontId="1" fillId="3" borderId="78" xfId="0" applyFont="1" applyFill="1" applyBorder="1" applyAlignment="1">
      <alignment horizontal="left" vertical="center"/>
    </xf>
    <xf numFmtId="0" fontId="1" fillId="3" borderId="53" xfId="0" applyFont="1" applyFill="1" applyBorder="1" applyAlignment="1">
      <alignment horizontal="left" vertical="center"/>
    </xf>
    <xf numFmtId="0" fontId="1" fillId="3" borderId="71" xfId="0" applyFont="1" applyFill="1" applyBorder="1" applyAlignment="1">
      <alignment horizontal="left" vertical="center"/>
    </xf>
    <xf numFmtId="0" fontId="1" fillId="3" borderId="65" xfId="0" applyFont="1" applyFill="1" applyBorder="1" applyAlignment="1">
      <alignment horizontal="left" vertical="center"/>
    </xf>
    <xf numFmtId="0" fontId="1" fillId="3" borderId="51" xfId="0" applyFont="1" applyFill="1" applyBorder="1" applyAlignment="1">
      <alignment horizontal="left" vertical="center"/>
    </xf>
    <xf numFmtId="0" fontId="1" fillId="3" borderId="7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74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/>
    </xf>
    <xf numFmtId="0" fontId="13" fillId="0" borderId="76" xfId="0" applyFont="1" applyBorder="1" applyAlignment="1">
      <alignment horizontal="center"/>
    </xf>
    <xf numFmtId="0" fontId="7" fillId="0" borderId="15" xfId="0" quotePrefix="1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16" xfId="0" quotePrefix="1" applyFont="1" applyBorder="1" applyAlignment="1">
      <alignment horizontal="center" vertical="center"/>
    </xf>
    <xf numFmtId="0" fontId="1" fillId="3" borderId="13" xfId="0" applyFont="1" applyFill="1" applyBorder="1" applyAlignment="1">
      <alignment horizontal="right" vertical="center"/>
    </xf>
    <xf numFmtId="0" fontId="1" fillId="3" borderId="77" xfId="0" applyFont="1" applyFill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0" borderId="54" xfId="0" applyFont="1" applyBorder="1" applyAlignment="1">
      <alignment horizontal="center" vertical="center" textRotation="255"/>
    </xf>
    <xf numFmtId="0" fontId="4" fillId="0" borderId="55" xfId="0" applyFont="1" applyBorder="1" applyAlignment="1">
      <alignment horizontal="center" vertical="center" textRotation="255"/>
    </xf>
    <xf numFmtId="0" fontId="4" fillId="0" borderId="47" xfId="0" applyFont="1" applyBorder="1" applyAlignment="1">
      <alignment horizontal="center" vertical="center" textRotation="255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/>
    <xf numFmtId="0" fontId="1" fillId="3" borderId="78" xfId="0" applyFont="1" applyFill="1" applyBorder="1" applyAlignment="1" applyProtection="1">
      <alignment horizontal="center" vertical="center" shrinkToFit="1"/>
      <protection locked="0"/>
    </xf>
    <xf numFmtId="0" fontId="1" fillId="3" borderId="71" xfId="0" applyFont="1" applyFill="1" applyBorder="1" applyAlignment="1" applyProtection="1">
      <alignment horizontal="center" vertical="center" shrinkToFit="1"/>
      <protection locked="0"/>
    </xf>
    <xf numFmtId="0" fontId="1" fillId="3" borderId="65" xfId="0" applyFont="1" applyFill="1" applyBorder="1" applyAlignment="1" applyProtection="1">
      <alignment horizontal="center" vertical="center" shrinkToFit="1"/>
      <protection locked="0"/>
    </xf>
    <xf numFmtId="0" fontId="1" fillId="3" borderId="73" xfId="0" applyFont="1" applyFill="1" applyBorder="1" applyAlignment="1" applyProtection="1">
      <alignment horizontal="center" vertical="center" shrinkToFit="1"/>
      <protection locked="0"/>
    </xf>
    <xf numFmtId="0" fontId="1" fillId="3" borderId="64" xfId="0" applyFont="1" applyFill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1" fillId="3" borderId="80" xfId="0" applyFont="1" applyFill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51" xfId="0" applyFont="1" applyBorder="1" applyAlignment="1">
      <alignment vertical="center"/>
    </xf>
    <xf numFmtId="0" fontId="4" fillId="0" borderId="1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64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178" fontId="1" fillId="4" borderId="65" xfId="0" applyNumberFormat="1" applyFont="1" applyFill="1" applyBorder="1" applyAlignment="1" applyProtection="1">
      <alignment horizontal="right" vertical="center" shrinkToFit="1"/>
      <protection locked="0"/>
    </xf>
    <xf numFmtId="178" fontId="1" fillId="4" borderId="5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4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1" fillId="0" borderId="13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179" fontId="1" fillId="4" borderId="65" xfId="0" applyNumberFormat="1" applyFont="1" applyFill="1" applyBorder="1" applyAlignment="1" applyProtection="1">
      <alignment horizontal="right" vertical="center" shrinkToFit="1"/>
      <protection locked="0"/>
    </xf>
    <xf numFmtId="179" fontId="1" fillId="4" borderId="73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right" vertical="center"/>
      <protection locked="0"/>
    </xf>
    <xf numFmtId="0" fontId="1" fillId="4" borderId="51" xfId="0" applyFont="1" applyFill="1" applyBorder="1" applyAlignment="1" applyProtection="1">
      <alignment horizontal="right" vertic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4" fillId="4" borderId="84" xfId="0" applyFont="1" applyFill="1" applyBorder="1" applyAlignment="1" applyProtection="1">
      <alignment horizontal="center" vertical="center" shrinkToFit="1"/>
      <protection locked="0"/>
    </xf>
    <xf numFmtId="0" fontId="4" fillId="4" borderId="53" xfId="0" applyFont="1" applyFill="1" applyBorder="1" applyAlignment="1" applyProtection="1">
      <alignment horizontal="center" vertical="center" shrinkToFit="1"/>
      <protection locked="0"/>
    </xf>
    <xf numFmtId="0" fontId="4" fillId="4" borderId="71" xfId="0" applyFont="1" applyFill="1" applyBorder="1" applyAlignment="1" applyProtection="1">
      <alignment horizontal="center" vertical="center" shrinkToFit="1"/>
      <protection locked="0"/>
    </xf>
    <xf numFmtId="0" fontId="4" fillId="4" borderId="50" xfId="0" applyFont="1" applyFill="1" applyBorder="1" applyAlignment="1" applyProtection="1">
      <alignment horizontal="center" vertical="center" shrinkToFit="1"/>
      <protection locked="0"/>
    </xf>
    <xf numFmtId="0" fontId="4" fillId="4" borderId="51" xfId="0" applyFont="1" applyFill="1" applyBorder="1" applyAlignment="1" applyProtection="1">
      <alignment horizontal="center" vertical="center" shrinkToFit="1"/>
      <protection locked="0"/>
    </xf>
    <xf numFmtId="0" fontId="4" fillId="4" borderId="73" xfId="0" applyFont="1" applyFill="1" applyBorder="1" applyAlignment="1" applyProtection="1">
      <alignment horizontal="center" vertical="center" shrinkToFit="1"/>
      <protection locked="0"/>
    </xf>
    <xf numFmtId="0" fontId="1" fillId="4" borderId="0" xfId="0" applyFont="1" applyFill="1" applyAlignment="1" applyProtection="1">
      <alignment vertical="center" shrinkToFit="1"/>
      <protection locked="0"/>
    </xf>
    <xf numFmtId="177" fontId="1" fillId="4" borderId="86" xfId="0" applyNumberFormat="1" applyFont="1" applyFill="1" applyBorder="1" applyAlignment="1" applyProtection="1">
      <alignment horizontal="left" vertical="center" shrinkToFit="1"/>
      <protection locked="0"/>
    </xf>
    <xf numFmtId="177" fontId="1" fillId="4" borderId="0" xfId="0" applyNumberFormat="1" applyFont="1" applyFill="1" applyAlignment="1" applyProtection="1">
      <alignment horizontal="left" vertical="center" shrinkToFit="1"/>
      <protection locked="0"/>
    </xf>
    <xf numFmtId="0" fontId="1" fillId="4" borderId="51" xfId="0" applyFont="1" applyFill="1" applyBorder="1" applyAlignment="1" applyProtection="1">
      <alignment horizontal="left" vertical="center" shrinkToFit="1"/>
      <protection locked="0"/>
    </xf>
    <xf numFmtId="179" fontId="1" fillId="4" borderId="50" xfId="0" applyNumberFormat="1" applyFont="1" applyFill="1" applyBorder="1" applyAlignment="1" applyProtection="1">
      <alignment horizontal="right" vertical="center" shrinkToFit="1"/>
      <protection locked="0"/>
    </xf>
    <xf numFmtId="0" fontId="28" fillId="0" borderId="3" xfId="0" applyFont="1" applyBorder="1" applyAlignment="1">
      <alignment vertical="center" shrinkToFit="1"/>
    </xf>
    <xf numFmtId="0" fontId="26" fillId="0" borderId="3" xfId="0" applyFont="1" applyBorder="1" applyAlignment="1">
      <alignment vertical="center"/>
    </xf>
    <xf numFmtId="0" fontId="26" fillId="0" borderId="51" xfId="0" applyFont="1" applyBorder="1" applyAlignment="1">
      <alignment vertical="center"/>
    </xf>
    <xf numFmtId="0" fontId="1" fillId="4" borderId="0" xfId="0" applyFont="1" applyFill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4" borderId="14" xfId="0" applyFont="1" applyFill="1" applyBorder="1" applyAlignment="1" applyProtection="1">
      <alignment horizontal="center" vertical="center" shrinkToFit="1"/>
      <protection locked="0"/>
    </xf>
    <xf numFmtId="0" fontId="1" fillId="4" borderId="0" xfId="0" applyFont="1" applyFill="1" applyAlignment="1" applyProtection="1">
      <alignment horizontal="center" vertical="center" shrinkToFit="1"/>
      <protection locked="0"/>
    </xf>
    <xf numFmtId="0" fontId="1" fillId="4" borderId="49" xfId="0" applyFont="1" applyFill="1" applyBorder="1" applyAlignment="1" applyProtection="1">
      <alignment horizontal="center" vertical="center" shrinkToFit="1"/>
      <protection locked="0"/>
    </xf>
    <xf numFmtId="0" fontId="1" fillId="4" borderId="50" xfId="0" applyFont="1" applyFill="1" applyBorder="1" applyAlignment="1" applyProtection="1">
      <alignment horizontal="center" vertical="center" shrinkToFit="1"/>
      <protection locked="0"/>
    </xf>
    <xf numFmtId="0" fontId="1" fillId="4" borderId="51" xfId="0" applyFont="1" applyFill="1" applyBorder="1" applyAlignment="1" applyProtection="1">
      <alignment horizontal="center" vertical="center" shrinkToFit="1"/>
      <protection locked="0"/>
    </xf>
    <xf numFmtId="0" fontId="1" fillId="4" borderId="52" xfId="0" applyFont="1" applyFill="1" applyBorder="1" applyAlignment="1" applyProtection="1">
      <alignment horizontal="center" vertical="center" shrinkToFit="1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51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0"/>
  <sheetViews>
    <sheetView showGridLines="0" tabSelected="1" zoomScale="75" zoomScaleNormal="75" workbookViewId="0">
      <selection activeCell="C7" sqref="C7"/>
    </sheetView>
  </sheetViews>
  <sheetFormatPr defaultRowHeight="13.5"/>
  <cols>
    <col min="1" max="1" width="3.625" style="5" customWidth="1"/>
    <col min="2" max="2" width="3.375" style="5" customWidth="1"/>
    <col min="3" max="3" width="9.875" style="26" customWidth="1"/>
    <col min="4" max="4" width="9" style="30" customWidth="1"/>
    <col min="5" max="5" width="7.75" style="5" customWidth="1"/>
    <col min="6" max="7" width="7.75" style="30" customWidth="1"/>
    <col min="8" max="13" width="7.75" style="5" customWidth="1"/>
    <col min="14" max="14" width="7.875" style="5" customWidth="1"/>
    <col min="15" max="17" width="9" style="5"/>
    <col min="18" max="18" width="14.125" style="5" customWidth="1"/>
    <col min="19" max="16384" width="9" style="5"/>
  </cols>
  <sheetData>
    <row r="1" spans="1:34" ht="41.25" customHeight="1">
      <c r="A1" s="240" t="s">
        <v>46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34" ht="17.2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34" ht="20.25" customHeight="1">
      <c r="B3" s="71" t="s">
        <v>25</v>
      </c>
      <c r="C3" s="42" t="s">
        <v>28</v>
      </c>
    </row>
    <row r="4" spans="1:34" ht="62.25" customHeight="1">
      <c r="B4" s="103" t="s">
        <v>26</v>
      </c>
      <c r="C4" s="250" t="s">
        <v>81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</row>
    <row r="5" spans="1:34" ht="24.75" customHeight="1">
      <c r="B5" s="103" t="s">
        <v>27</v>
      </c>
      <c r="C5" s="250" t="s">
        <v>60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8"/>
    </row>
    <row r="6" spans="1:34" ht="27.75" customHeight="1">
      <c r="B6" s="71" t="s">
        <v>39</v>
      </c>
      <c r="C6" s="72" t="s">
        <v>85</v>
      </c>
    </row>
    <row r="7" spans="1:34" ht="27.75" customHeight="1">
      <c r="B7" s="71"/>
      <c r="C7" s="72" t="s">
        <v>62</v>
      </c>
      <c r="D7" s="42" t="s">
        <v>87</v>
      </c>
      <c r="E7" s="42"/>
      <c r="F7" s="42"/>
      <c r="H7" s="256" t="s">
        <v>88</v>
      </c>
      <c r="I7" s="256"/>
      <c r="J7" s="256"/>
      <c r="K7" s="256"/>
      <c r="L7" s="256"/>
      <c r="M7" s="256"/>
    </row>
    <row r="8" spans="1:34" ht="27.75" customHeight="1" thickBot="1">
      <c r="B8" s="71" t="s">
        <v>41</v>
      </c>
      <c r="C8" s="42" t="s">
        <v>86</v>
      </c>
    </row>
    <row r="9" spans="1:34" ht="27.75" customHeight="1">
      <c r="B9" s="241" t="s">
        <v>89</v>
      </c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3"/>
    </row>
    <row r="10" spans="1:34" s="1" customFormat="1" ht="28.5" customHeight="1">
      <c r="B10" s="244" t="s">
        <v>0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6"/>
      <c r="R10" s="41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8"/>
      <c r="AE10" s="8"/>
      <c r="AF10" s="8"/>
      <c r="AG10" s="8"/>
      <c r="AH10" s="8"/>
    </row>
    <row r="11" spans="1:34" s="2" customFormat="1" ht="20.100000000000001" customHeight="1">
      <c r="B11" s="43"/>
      <c r="C11" s="44"/>
      <c r="D11" s="34"/>
      <c r="E11" s="279" t="s">
        <v>1</v>
      </c>
      <c r="F11" s="280"/>
      <c r="G11" s="249" t="s">
        <v>2</v>
      </c>
      <c r="H11" s="249"/>
      <c r="I11" s="271" t="s">
        <v>3</v>
      </c>
      <c r="J11" s="272"/>
      <c r="K11" s="264"/>
      <c r="L11" s="265"/>
      <c r="M11" s="45"/>
      <c r="N11" s="251" t="s">
        <v>24</v>
      </c>
      <c r="O11" s="252"/>
      <c r="P11" s="252"/>
      <c r="R11" s="41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</row>
    <row r="12" spans="1:34" s="2" customFormat="1" ht="20.100000000000001" customHeight="1">
      <c r="B12" s="43"/>
      <c r="C12" s="44"/>
      <c r="D12" s="77" t="s">
        <v>8</v>
      </c>
      <c r="E12" s="247" t="s">
        <v>23</v>
      </c>
      <c r="F12" s="248"/>
      <c r="G12" s="263" t="s">
        <v>63</v>
      </c>
      <c r="H12" s="248"/>
      <c r="I12" s="263" t="s">
        <v>22</v>
      </c>
      <c r="J12" s="273"/>
      <c r="K12" s="274"/>
      <c r="L12" s="275"/>
      <c r="M12" s="45"/>
      <c r="N12" s="251"/>
      <c r="O12" s="252"/>
      <c r="P12" s="252"/>
      <c r="Q12" s="28"/>
      <c r="R12" s="28"/>
      <c r="S12" s="28"/>
      <c r="T12" s="28"/>
      <c r="U12" s="28"/>
      <c r="V12" s="28"/>
      <c r="W12" s="28"/>
    </row>
    <row r="13" spans="1:34" s="1" customFormat="1" ht="12" customHeight="1">
      <c r="B13" s="46"/>
      <c r="C13" s="44"/>
      <c r="D13" s="229"/>
      <c r="E13" s="229"/>
      <c r="F13" s="229"/>
      <c r="G13" s="229"/>
      <c r="H13" s="229"/>
      <c r="I13" s="276"/>
      <c r="J13" s="276"/>
      <c r="M13" s="47"/>
    </row>
    <row r="14" spans="1:34" s="2" customFormat="1" ht="20.100000000000001" customHeight="1">
      <c r="B14" s="221" t="s">
        <v>4</v>
      </c>
      <c r="C14" s="222"/>
      <c r="D14" s="222"/>
      <c r="E14" s="266" t="s">
        <v>10</v>
      </c>
      <c r="F14" s="270"/>
      <c r="G14" s="270"/>
      <c r="H14" s="270"/>
      <c r="I14" s="267"/>
      <c r="J14" s="266" t="s">
        <v>5</v>
      </c>
      <c r="K14" s="267"/>
      <c r="L14" s="268"/>
      <c r="M14" s="269"/>
    </row>
    <row r="15" spans="1:34" s="1" customFormat="1" ht="18" customHeight="1">
      <c r="B15" s="223" t="s">
        <v>74</v>
      </c>
      <c r="C15" s="224"/>
      <c r="D15" s="225"/>
      <c r="E15" s="234" t="s">
        <v>32</v>
      </c>
      <c r="F15" s="235"/>
      <c r="G15" s="235"/>
      <c r="H15" s="235"/>
      <c r="I15" s="236"/>
      <c r="J15" s="259" t="s">
        <v>68</v>
      </c>
      <c r="K15" s="260"/>
      <c r="L15" s="230"/>
      <c r="M15" s="231"/>
    </row>
    <row r="16" spans="1:34" s="1" customFormat="1" ht="15" customHeight="1">
      <c r="B16" s="226"/>
      <c r="C16" s="227"/>
      <c r="D16" s="228"/>
      <c r="E16" s="237" t="s">
        <v>33</v>
      </c>
      <c r="F16" s="238"/>
      <c r="G16" s="238"/>
      <c r="H16" s="238"/>
      <c r="I16" s="239"/>
      <c r="J16" s="261"/>
      <c r="K16" s="262"/>
      <c r="L16" s="232"/>
      <c r="M16" s="233"/>
    </row>
    <row r="17" spans="2:16" s="1" customFormat="1" ht="15" customHeight="1">
      <c r="B17" s="48"/>
      <c r="C17" s="35"/>
      <c r="D17" s="14"/>
      <c r="F17" s="2"/>
      <c r="G17" s="2"/>
      <c r="H17" s="13"/>
      <c r="I17" s="13"/>
      <c r="J17" s="10"/>
      <c r="K17" s="10"/>
      <c r="L17" s="11"/>
      <c r="M17" s="49"/>
    </row>
    <row r="18" spans="2:16" s="6" customFormat="1" ht="15" customHeight="1">
      <c r="B18" s="50" t="s">
        <v>15</v>
      </c>
      <c r="C18" s="16" t="s">
        <v>11</v>
      </c>
      <c r="D18" s="142" t="s">
        <v>20</v>
      </c>
      <c r="E18" s="15"/>
      <c r="F18" s="32"/>
      <c r="G18" s="31" t="s">
        <v>12</v>
      </c>
      <c r="H18" s="288" t="s">
        <v>13</v>
      </c>
      <c r="I18" s="288"/>
      <c r="J18" s="288"/>
      <c r="K18" s="279" t="s">
        <v>14</v>
      </c>
      <c r="L18" s="289"/>
      <c r="M18" s="290"/>
    </row>
    <row r="19" spans="2:16" s="18" customFormat="1" ht="12" customHeight="1">
      <c r="B19" s="51">
        <v>1</v>
      </c>
      <c r="C19" s="82" t="s">
        <v>34</v>
      </c>
      <c r="D19" s="83" t="s">
        <v>42</v>
      </c>
      <c r="E19" s="114">
        <v>1</v>
      </c>
      <c r="F19" s="121">
        <v>1</v>
      </c>
      <c r="G19" s="84">
        <v>3</v>
      </c>
      <c r="H19" s="85" t="s">
        <v>47</v>
      </c>
      <c r="I19" s="178">
        <v>50</v>
      </c>
      <c r="J19" s="105" t="s">
        <v>53</v>
      </c>
      <c r="K19" s="183" t="s">
        <v>51</v>
      </c>
      <c r="L19" s="86">
        <v>50</v>
      </c>
      <c r="M19" s="108" t="s">
        <v>69</v>
      </c>
    </row>
    <row r="20" spans="2:16" s="18" customFormat="1" ht="12">
      <c r="B20" s="52">
        <v>2</v>
      </c>
      <c r="C20" s="87" t="s">
        <v>35</v>
      </c>
      <c r="D20" s="88" t="s">
        <v>43</v>
      </c>
      <c r="E20" s="115">
        <v>1</v>
      </c>
      <c r="F20" s="122">
        <v>1</v>
      </c>
      <c r="G20" s="89">
        <v>3</v>
      </c>
      <c r="H20" s="90" t="s">
        <v>48</v>
      </c>
      <c r="I20" s="179">
        <v>100</v>
      </c>
      <c r="J20" s="106" t="s">
        <v>40</v>
      </c>
      <c r="K20" s="184" t="s">
        <v>48</v>
      </c>
      <c r="L20" s="91">
        <v>50</v>
      </c>
      <c r="M20" s="109">
        <v>42.5</v>
      </c>
    </row>
    <row r="21" spans="2:16" s="18" customFormat="1" ht="12">
      <c r="B21" s="53">
        <v>3</v>
      </c>
      <c r="C21" s="92" t="s">
        <v>36</v>
      </c>
      <c r="D21" s="93" t="s">
        <v>44</v>
      </c>
      <c r="E21" s="116">
        <v>1</v>
      </c>
      <c r="F21" s="123">
        <v>1</v>
      </c>
      <c r="G21" s="94">
        <v>2</v>
      </c>
      <c r="H21" s="95" t="s">
        <v>49</v>
      </c>
      <c r="I21" s="180">
        <v>50</v>
      </c>
      <c r="J21" s="107" t="s">
        <v>55</v>
      </c>
      <c r="K21" s="185" t="s">
        <v>49</v>
      </c>
      <c r="L21" s="96">
        <v>100</v>
      </c>
      <c r="M21" s="110" t="s">
        <v>54</v>
      </c>
    </row>
    <row r="22" spans="2:16" s="18" customFormat="1" ht="13.5" customHeight="1">
      <c r="B22" s="53">
        <v>4</v>
      </c>
      <c r="C22" s="92" t="s">
        <v>37</v>
      </c>
      <c r="D22" s="93" t="s">
        <v>45</v>
      </c>
      <c r="E22" s="116">
        <v>1</v>
      </c>
      <c r="F22" s="123">
        <v>1</v>
      </c>
      <c r="G22" s="94">
        <v>1</v>
      </c>
      <c r="H22" s="95" t="s">
        <v>50</v>
      </c>
      <c r="I22" s="180"/>
      <c r="J22" s="107"/>
      <c r="K22" s="185" t="s">
        <v>52</v>
      </c>
      <c r="L22" s="96"/>
      <c r="M22" s="110"/>
      <c r="N22" s="214" t="s">
        <v>75</v>
      </c>
      <c r="O22" s="215"/>
      <c r="P22" s="215"/>
    </row>
    <row r="23" spans="2:16" s="18" customFormat="1" ht="12">
      <c r="B23" s="53">
        <v>5</v>
      </c>
      <c r="C23" s="92"/>
      <c r="D23" s="93"/>
      <c r="E23" s="117"/>
      <c r="F23" s="119"/>
      <c r="G23" s="94"/>
      <c r="H23" s="95"/>
      <c r="I23" s="180"/>
      <c r="J23" s="107"/>
      <c r="K23" s="185"/>
      <c r="L23" s="96"/>
      <c r="M23" s="110"/>
      <c r="N23" s="55"/>
    </row>
    <row r="24" spans="2:16" s="18" customFormat="1" ht="12" customHeight="1">
      <c r="B24" s="53">
        <v>6</v>
      </c>
      <c r="C24" s="92"/>
      <c r="D24" s="93"/>
      <c r="E24" s="117"/>
      <c r="F24" s="119"/>
      <c r="G24" s="94"/>
      <c r="H24" s="95"/>
      <c r="I24" s="180"/>
      <c r="J24" s="107"/>
      <c r="K24" s="185"/>
      <c r="L24" s="96"/>
      <c r="M24" s="110"/>
      <c r="N24" s="281"/>
      <c r="O24" s="281"/>
      <c r="P24" s="281"/>
    </row>
    <row r="25" spans="2:16" s="18" customFormat="1" ht="12">
      <c r="B25" s="53">
        <v>7</v>
      </c>
      <c r="C25" s="92"/>
      <c r="D25" s="93"/>
      <c r="E25" s="117"/>
      <c r="F25" s="119"/>
      <c r="G25" s="94"/>
      <c r="H25" s="95"/>
      <c r="I25" s="180"/>
      <c r="J25" s="107"/>
      <c r="K25" s="185"/>
      <c r="L25" s="96"/>
      <c r="M25" s="110"/>
      <c r="N25" s="281"/>
      <c r="O25" s="281"/>
      <c r="P25" s="281"/>
    </row>
    <row r="26" spans="2:16" s="18" customFormat="1" ht="12">
      <c r="B26" s="53">
        <v>8</v>
      </c>
      <c r="C26" s="92"/>
      <c r="D26" s="93"/>
      <c r="E26" s="117"/>
      <c r="F26" s="119"/>
      <c r="G26" s="94"/>
      <c r="H26" s="95"/>
      <c r="I26" s="180"/>
      <c r="J26" s="107"/>
      <c r="K26" s="185"/>
      <c r="L26" s="96"/>
      <c r="M26" s="110"/>
      <c r="N26" s="281"/>
      <c r="O26" s="281"/>
      <c r="P26" s="281"/>
    </row>
    <row r="27" spans="2:16" s="18" customFormat="1" ht="12">
      <c r="B27" s="53">
        <v>9</v>
      </c>
      <c r="C27" s="92"/>
      <c r="D27" s="93"/>
      <c r="E27" s="117"/>
      <c r="F27" s="119"/>
      <c r="G27" s="94"/>
      <c r="H27" s="95"/>
      <c r="I27" s="180"/>
      <c r="J27" s="107"/>
      <c r="K27" s="185"/>
      <c r="L27" s="96"/>
      <c r="M27" s="110"/>
    </row>
    <row r="28" spans="2:16" s="18" customFormat="1" ht="12">
      <c r="B28" s="53">
        <v>10</v>
      </c>
      <c r="C28" s="92"/>
      <c r="D28" s="93"/>
      <c r="E28" s="117"/>
      <c r="F28" s="119"/>
      <c r="G28" s="94"/>
      <c r="H28" s="95"/>
      <c r="I28" s="180"/>
      <c r="J28" s="107"/>
      <c r="K28" s="185"/>
      <c r="L28" s="96"/>
      <c r="M28" s="110"/>
    </row>
    <row r="29" spans="2:16" s="18" customFormat="1" ht="12">
      <c r="B29" s="53">
        <v>11</v>
      </c>
      <c r="C29" s="92"/>
      <c r="D29" s="93"/>
      <c r="E29" s="117"/>
      <c r="F29" s="119"/>
      <c r="G29" s="94"/>
      <c r="H29" s="95"/>
      <c r="I29" s="180"/>
      <c r="J29" s="107"/>
      <c r="K29" s="185"/>
      <c r="L29" s="96"/>
      <c r="M29" s="110"/>
    </row>
    <row r="30" spans="2:16" s="18" customFormat="1" ht="12">
      <c r="B30" s="53">
        <v>12</v>
      </c>
      <c r="C30" s="92"/>
      <c r="D30" s="93"/>
      <c r="E30" s="117"/>
      <c r="F30" s="119"/>
      <c r="G30" s="94"/>
      <c r="H30" s="95"/>
      <c r="I30" s="180"/>
      <c r="J30" s="107"/>
      <c r="K30" s="185"/>
      <c r="L30" s="96"/>
      <c r="M30" s="110"/>
    </row>
    <row r="31" spans="2:16" s="18" customFormat="1" ht="12">
      <c r="B31" s="53">
        <v>13</v>
      </c>
      <c r="C31" s="92"/>
      <c r="D31" s="93"/>
      <c r="E31" s="117"/>
      <c r="F31" s="119"/>
      <c r="G31" s="94"/>
      <c r="H31" s="95"/>
      <c r="I31" s="180"/>
      <c r="J31" s="107"/>
      <c r="K31" s="185"/>
      <c r="L31" s="96"/>
      <c r="M31" s="110"/>
    </row>
    <row r="32" spans="2:16" s="18" customFormat="1" ht="12">
      <c r="B32" s="53">
        <v>14</v>
      </c>
      <c r="C32" s="92"/>
      <c r="D32" s="93"/>
      <c r="E32" s="117"/>
      <c r="F32" s="119"/>
      <c r="G32" s="94"/>
      <c r="H32" s="95"/>
      <c r="I32" s="180"/>
      <c r="J32" s="107"/>
      <c r="K32" s="185"/>
      <c r="L32" s="96"/>
      <c r="M32" s="110"/>
    </row>
    <row r="33" spans="2:16" s="18" customFormat="1" ht="12">
      <c r="B33" s="53">
        <v>15</v>
      </c>
      <c r="C33" s="92"/>
      <c r="D33" s="93"/>
      <c r="E33" s="117"/>
      <c r="F33" s="119"/>
      <c r="G33" s="94"/>
      <c r="H33" s="95"/>
      <c r="I33" s="180"/>
      <c r="J33" s="107"/>
      <c r="K33" s="185"/>
      <c r="L33" s="96"/>
      <c r="M33" s="110"/>
    </row>
    <row r="34" spans="2:16" s="18" customFormat="1" ht="12">
      <c r="B34" s="53">
        <v>16</v>
      </c>
      <c r="C34" s="92"/>
      <c r="D34" s="93"/>
      <c r="E34" s="117"/>
      <c r="F34" s="119"/>
      <c r="G34" s="94"/>
      <c r="H34" s="95"/>
      <c r="I34" s="180"/>
      <c r="J34" s="107"/>
      <c r="K34" s="185"/>
      <c r="L34" s="96"/>
      <c r="M34" s="110"/>
    </row>
    <row r="35" spans="2:16" s="18" customFormat="1" ht="12">
      <c r="B35" s="53">
        <v>17</v>
      </c>
      <c r="C35" s="92"/>
      <c r="D35" s="93"/>
      <c r="E35" s="117"/>
      <c r="F35" s="119"/>
      <c r="G35" s="94"/>
      <c r="H35" s="95"/>
      <c r="I35" s="180"/>
      <c r="J35" s="107"/>
      <c r="K35" s="185"/>
      <c r="L35" s="96"/>
      <c r="M35" s="110"/>
    </row>
    <row r="36" spans="2:16" s="18" customFormat="1" ht="12">
      <c r="B36" s="53">
        <v>18</v>
      </c>
      <c r="C36" s="92"/>
      <c r="D36" s="93"/>
      <c r="E36" s="117"/>
      <c r="F36" s="119"/>
      <c r="G36" s="94"/>
      <c r="H36" s="95"/>
      <c r="I36" s="180"/>
      <c r="J36" s="107"/>
      <c r="K36" s="185"/>
      <c r="L36" s="96"/>
      <c r="M36" s="110"/>
    </row>
    <row r="37" spans="2:16" s="18" customFormat="1" ht="12">
      <c r="B37" s="53">
        <v>19</v>
      </c>
      <c r="C37" s="92"/>
      <c r="D37" s="93"/>
      <c r="E37" s="117"/>
      <c r="F37" s="119"/>
      <c r="G37" s="94"/>
      <c r="H37" s="95"/>
      <c r="I37" s="180"/>
      <c r="J37" s="107"/>
      <c r="K37" s="185"/>
      <c r="L37" s="96"/>
      <c r="M37" s="110"/>
    </row>
    <row r="38" spans="2:16" s="18" customFormat="1" ht="12">
      <c r="B38" s="53">
        <v>20</v>
      </c>
      <c r="C38" s="92"/>
      <c r="D38" s="93"/>
      <c r="E38" s="117"/>
      <c r="F38" s="119"/>
      <c r="G38" s="94"/>
      <c r="H38" s="95"/>
      <c r="I38" s="180"/>
      <c r="J38" s="107"/>
      <c r="K38" s="185"/>
      <c r="L38" s="96"/>
      <c r="M38" s="110"/>
    </row>
    <row r="39" spans="2:16" s="18" customFormat="1" ht="12">
      <c r="B39" s="53">
        <v>21</v>
      </c>
      <c r="C39" s="92"/>
      <c r="D39" s="93"/>
      <c r="E39" s="117"/>
      <c r="F39" s="119"/>
      <c r="G39" s="94"/>
      <c r="H39" s="95"/>
      <c r="I39" s="180"/>
      <c r="J39" s="107"/>
      <c r="K39" s="185"/>
      <c r="L39" s="96"/>
      <c r="M39" s="110"/>
    </row>
    <row r="40" spans="2:16" s="18" customFormat="1" ht="12">
      <c r="B40" s="53">
        <v>22</v>
      </c>
      <c r="C40" s="92"/>
      <c r="D40" s="93"/>
      <c r="E40" s="117"/>
      <c r="F40" s="119"/>
      <c r="G40" s="94"/>
      <c r="H40" s="95"/>
      <c r="I40" s="180"/>
      <c r="J40" s="107"/>
      <c r="K40" s="185"/>
      <c r="L40" s="96"/>
      <c r="M40" s="110"/>
    </row>
    <row r="41" spans="2:16" s="18" customFormat="1" ht="12">
      <c r="B41" s="53">
        <v>23</v>
      </c>
      <c r="C41" s="92"/>
      <c r="D41" s="93"/>
      <c r="E41" s="117"/>
      <c r="F41" s="119"/>
      <c r="G41" s="94"/>
      <c r="H41" s="95"/>
      <c r="I41" s="180"/>
      <c r="J41" s="107"/>
      <c r="K41" s="185"/>
      <c r="L41" s="96"/>
      <c r="M41" s="110"/>
    </row>
    <row r="42" spans="2:16" s="18" customFormat="1" ht="12">
      <c r="B42" s="53">
        <v>24</v>
      </c>
      <c r="C42" s="92"/>
      <c r="D42" s="93"/>
      <c r="E42" s="117"/>
      <c r="F42" s="119"/>
      <c r="G42" s="94"/>
      <c r="H42" s="95"/>
      <c r="I42" s="180"/>
      <c r="J42" s="107"/>
      <c r="K42" s="185"/>
      <c r="L42" s="96"/>
      <c r="M42" s="110"/>
    </row>
    <row r="43" spans="2:16" s="18" customFormat="1" ht="12">
      <c r="B43" s="54">
        <v>25</v>
      </c>
      <c r="C43" s="97"/>
      <c r="D43" s="98"/>
      <c r="E43" s="118"/>
      <c r="F43" s="120"/>
      <c r="G43" s="99"/>
      <c r="H43" s="100"/>
      <c r="I43" s="181"/>
      <c r="J43" s="182"/>
      <c r="K43" s="186"/>
      <c r="L43" s="101"/>
      <c r="M43" s="111"/>
    </row>
    <row r="44" spans="2:16" s="18" customFormat="1" ht="12">
      <c r="B44" s="55"/>
      <c r="C44" s="56"/>
      <c r="D44" s="57"/>
      <c r="F44" s="57"/>
      <c r="G44" s="57"/>
      <c r="M44" s="58"/>
    </row>
    <row r="45" spans="2:16" s="18" customFormat="1" ht="12" customHeight="1">
      <c r="B45" s="59"/>
      <c r="C45" s="253" t="s">
        <v>67</v>
      </c>
      <c r="D45" s="125" t="s">
        <v>64</v>
      </c>
      <c r="E45" s="126"/>
      <c r="F45" s="127"/>
      <c r="G45" s="127"/>
      <c r="H45" s="127"/>
      <c r="I45" s="128" t="s">
        <v>29</v>
      </c>
      <c r="J45" s="128" t="s">
        <v>30</v>
      </c>
      <c r="K45" s="128" t="s">
        <v>65</v>
      </c>
      <c r="M45" s="187"/>
    </row>
    <row r="46" spans="2:16" s="18" customFormat="1" ht="12" customHeight="1">
      <c r="B46" s="61"/>
      <c r="C46" s="254"/>
      <c r="D46" s="141" t="s">
        <v>77</v>
      </c>
      <c r="E46" s="36"/>
      <c r="F46" s="36">
        <v>1</v>
      </c>
      <c r="G46" s="138">
        <v>1</v>
      </c>
      <c r="H46" s="129"/>
      <c r="I46" s="136" t="s">
        <v>66</v>
      </c>
      <c r="J46" s="138">
        <v>200</v>
      </c>
      <c r="K46" s="124" t="s">
        <v>70</v>
      </c>
      <c r="M46" s="134"/>
    </row>
    <row r="47" spans="2:16">
      <c r="B47" s="62"/>
      <c r="C47" s="254"/>
      <c r="D47" s="141" t="s">
        <v>76</v>
      </c>
      <c r="E47" s="36"/>
      <c r="F47" s="36"/>
      <c r="G47" s="78"/>
      <c r="H47" s="104"/>
      <c r="I47" s="137" t="s">
        <v>52</v>
      </c>
      <c r="J47" s="139">
        <v>200</v>
      </c>
      <c r="K47" s="112" t="s">
        <v>71</v>
      </c>
      <c r="M47" s="134"/>
    </row>
    <row r="48" spans="2:16">
      <c r="B48" s="62"/>
      <c r="C48" s="254"/>
      <c r="D48" s="140"/>
      <c r="E48" s="36"/>
      <c r="F48" s="130"/>
      <c r="G48" s="78"/>
      <c r="H48" s="104"/>
      <c r="I48" s="132"/>
      <c r="J48" s="78"/>
      <c r="K48" s="135"/>
      <c r="M48" s="134"/>
      <c r="N48" s="277"/>
      <c r="O48" s="278"/>
      <c r="P48" s="278"/>
    </row>
    <row r="49" spans="2:13">
      <c r="B49" s="62"/>
      <c r="C49" s="254"/>
      <c r="D49" s="140"/>
      <c r="E49" s="78"/>
      <c r="F49" s="78"/>
      <c r="G49" s="78"/>
      <c r="H49" s="104"/>
      <c r="I49" s="132"/>
      <c r="J49" s="78"/>
      <c r="K49" s="135"/>
      <c r="M49" s="134"/>
    </row>
    <row r="50" spans="2:13">
      <c r="B50" s="62"/>
      <c r="C50" s="254"/>
      <c r="D50" s="140"/>
      <c r="E50" s="78"/>
      <c r="F50" s="78"/>
      <c r="G50" s="78"/>
      <c r="H50" s="104"/>
      <c r="I50" s="132"/>
      <c r="J50" s="78"/>
      <c r="K50" s="135"/>
      <c r="M50" s="134"/>
    </row>
    <row r="51" spans="2:13">
      <c r="B51" s="46"/>
      <c r="C51" s="255"/>
      <c r="D51" s="140"/>
      <c r="E51" s="36"/>
      <c r="F51" s="36"/>
      <c r="G51" s="78"/>
      <c r="H51" s="104"/>
      <c r="I51" s="132"/>
      <c r="J51" s="78"/>
      <c r="K51" s="135"/>
      <c r="M51" s="134"/>
    </row>
    <row r="52" spans="2:13">
      <c r="B52" s="46"/>
      <c r="C52" s="13"/>
      <c r="E52" s="79"/>
      <c r="F52" s="80"/>
      <c r="G52" s="80"/>
      <c r="H52" s="80"/>
      <c r="I52" s="80"/>
      <c r="J52" s="81"/>
      <c r="K52" s="80"/>
      <c r="L52" s="188"/>
      <c r="M52" s="133"/>
    </row>
    <row r="53" spans="2:13">
      <c r="B53" s="64"/>
      <c r="C53" s="60"/>
      <c r="D53" s="26"/>
      <c r="F53" s="282" t="s">
        <v>79</v>
      </c>
      <c r="G53" s="283"/>
      <c r="H53" s="283"/>
      <c r="I53" s="283"/>
      <c r="J53" s="283"/>
      <c r="K53" s="283"/>
      <c r="L53" s="283"/>
      <c r="M53" s="284"/>
    </row>
    <row r="54" spans="2:13">
      <c r="B54" s="64"/>
      <c r="C54" s="7"/>
      <c r="F54" s="33"/>
      <c r="G54" s="291" t="s">
        <v>90</v>
      </c>
      <c r="H54" s="291"/>
      <c r="I54" s="102"/>
      <c r="J54" s="30" t="s">
        <v>17</v>
      </c>
      <c r="K54" s="102"/>
      <c r="L54" s="30" t="s">
        <v>18</v>
      </c>
      <c r="M54" s="63"/>
    </row>
    <row r="55" spans="2:13">
      <c r="B55" s="64"/>
      <c r="C55" s="7"/>
      <c r="F55" s="33"/>
      <c r="G55" s="2"/>
      <c r="I55" s="287" t="s">
        <v>78</v>
      </c>
      <c r="J55" s="287"/>
      <c r="K55" s="287"/>
      <c r="L55" s="287"/>
      <c r="M55" s="63"/>
    </row>
    <row r="56" spans="2:13">
      <c r="B56" s="64"/>
      <c r="C56" s="60"/>
      <c r="F56" s="33"/>
      <c r="H56" s="13" t="s">
        <v>21</v>
      </c>
      <c r="I56" s="287"/>
      <c r="J56" s="287"/>
      <c r="K56" s="287"/>
      <c r="L56" s="287"/>
      <c r="M56" s="63"/>
    </row>
    <row r="57" spans="2:13">
      <c r="B57" s="62"/>
      <c r="F57" s="33"/>
      <c r="I57" s="287"/>
      <c r="J57" s="287"/>
      <c r="K57" s="287"/>
      <c r="L57" s="287"/>
      <c r="M57" s="63"/>
    </row>
    <row r="58" spans="2:13">
      <c r="B58" s="62"/>
      <c r="F58" s="33"/>
      <c r="I58" s="285" t="s">
        <v>80</v>
      </c>
      <c r="J58" s="285"/>
      <c r="K58" s="285"/>
      <c r="L58" s="285"/>
      <c r="M58" s="63"/>
    </row>
    <row r="59" spans="2:13">
      <c r="B59" s="62"/>
      <c r="F59" s="33"/>
      <c r="H59" s="1" t="s">
        <v>6</v>
      </c>
      <c r="I59" s="285"/>
      <c r="J59" s="285"/>
      <c r="K59" s="285"/>
      <c r="L59" s="285"/>
      <c r="M59" s="63"/>
    </row>
    <row r="60" spans="2:13" ht="14.25" thickBot="1">
      <c r="B60" s="65"/>
      <c r="C60" s="66"/>
      <c r="D60" s="67"/>
      <c r="E60" s="68"/>
      <c r="F60" s="69"/>
      <c r="G60" s="67"/>
      <c r="H60" s="68"/>
      <c r="I60" s="286"/>
      <c r="J60" s="286"/>
      <c r="K60" s="286"/>
      <c r="L60" s="286"/>
      <c r="M60" s="70"/>
    </row>
  </sheetData>
  <mergeCells count="36">
    <mergeCell ref="N24:P26"/>
    <mergeCell ref="F53:M53"/>
    <mergeCell ref="I58:L60"/>
    <mergeCell ref="I55:L57"/>
    <mergeCell ref="H18:J18"/>
    <mergeCell ref="K18:M18"/>
    <mergeCell ref="G54:H54"/>
    <mergeCell ref="C45:C51"/>
    <mergeCell ref="H7:M7"/>
    <mergeCell ref="C5:N5"/>
    <mergeCell ref="J15:K16"/>
    <mergeCell ref="G12:H12"/>
    <mergeCell ref="K11:L11"/>
    <mergeCell ref="J14:K14"/>
    <mergeCell ref="L14:M14"/>
    <mergeCell ref="E14:I14"/>
    <mergeCell ref="I11:J11"/>
    <mergeCell ref="I12:J12"/>
    <mergeCell ref="K12:L12"/>
    <mergeCell ref="I13:J13"/>
    <mergeCell ref="N48:P48"/>
    <mergeCell ref="E11:F11"/>
    <mergeCell ref="D13:F13"/>
    <mergeCell ref="A1:P1"/>
    <mergeCell ref="B9:M9"/>
    <mergeCell ref="B10:M10"/>
    <mergeCell ref="E12:F12"/>
    <mergeCell ref="G11:H11"/>
    <mergeCell ref="C4:P4"/>
    <mergeCell ref="N11:P12"/>
    <mergeCell ref="B14:D14"/>
    <mergeCell ref="B15:D16"/>
    <mergeCell ref="G13:H13"/>
    <mergeCell ref="L15:M16"/>
    <mergeCell ref="E15:I15"/>
    <mergeCell ref="E16:I16"/>
  </mergeCells>
  <phoneticPr fontId="5"/>
  <pageMargins left="0.78700000000000003" right="0.78700000000000003" top="0.98399999999999999" bottom="0.98399999999999999" header="0.51200000000000001" footer="0.51200000000000001"/>
  <pageSetup paperSize="9" scale="71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L54"/>
  <sheetViews>
    <sheetView zoomScale="75" zoomScaleNormal="100" workbookViewId="0">
      <selection activeCell="P11" sqref="P11"/>
    </sheetView>
  </sheetViews>
  <sheetFormatPr defaultRowHeight="13.5"/>
  <cols>
    <col min="1" max="1" width="3.375" style="5" customWidth="1"/>
    <col min="2" max="3" width="13.125" style="5" customWidth="1"/>
    <col min="4" max="7" width="0" style="5" hidden="1" customWidth="1"/>
    <col min="8" max="19" width="7.75" style="5" customWidth="1"/>
    <col min="20" max="16384" width="9" style="5"/>
  </cols>
  <sheetData>
    <row r="1" spans="1:38" ht="34.5" customHeight="1">
      <c r="A1" s="298" t="str">
        <f>記入の仕方!B9</f>
        <v>令和７年度　大館市春季水泳大会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</row>
    <row r="2" spans="1:38" s="1" customFormat="1" ht="21" customHeight="1">
      <c r="A2" s="299" t="s">
        <v>72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/>
      <c r="AI2" s="8"/>
      <c r="AJ2" s="8"/>
      <c r="AK2" s="8"/>
      <c r="AL2" s="8"/>
    </row>
    <row r="3" spans="1:38" s="2" customFormat="1" ht="20.100000000000001" customHeight="1">
      <c r="A3" s="9"/>
      <c r="B3" s="4"/>
      <c r="C3" s="27"/>
      <c r="D3" s="190"/>
      <c r="E3" s="190"/>
      <c r="F3" s="190"/>
      <c r="G3" s="190"/>
      <c r="H3" s="300" t="s">
        <v>1</v>
      </c>
      <c r="I3" s="301"/>
      <c r="J3" s="302" t="s">
        <v>84</v>
      </c>
      <c r="K3" s="302"/>
      <c r="L3" s="292" t="s">
        <v>3</v>
      </c>
      <c r="M3" s="293"/>
      <c r="N3" s="264"/>
      <c r="O3" s="265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41"/>
      <c r="AI3" s="29"/>
      <c r="AJ3" s="29"/>
      <c r="AK3" s="29"/>
      <c r="AL3" s="29"/>
    </row>
    <row r="4" spans="1:38" s="2" customFormat="1" ht="20.100000000000001" customHeight="1">
      <c r="B4" s="4"/>
      <c r="C4" s="12" t="s">
        <v>8</v>
      </c>
      <c r="D4" s="191"/>
      <c r="E4" s="191"/>
      <c r="F4" s="191"/>
      <c r="G4" s="191"/>
      <c r="H4" s="321"/>
      <c r="I4" s="304"/>
      <c r="J4" s="303"/>
      <c r="K4" s="304"/>
      <c r="L4" s="294"/>
      <c r="M4" s="295"/>
      <c r="N4" s="296"/>
      <c r="O4" s="297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41"/>
    </row>
    <row r="5" spans="1:38" s="1" customFormat="1" ht="12" customHeight="1">
      <c r="B5" s="3"/>
      <c r="C5" s="229"/>
      <c r="D5" s="229"/>
      <c r="E5" s="229"/>
      <c r="F5" s="229"/>
      <c r="G5" s="229"/>
      <c r="H5" s="229"/>
      <c r="I5" s="229"/>
      <c r="J5" s="229"/>
      <c r="K5" s="229"/>
      <c r="L5" s="310"/>
      <c r="M5" s="310"/>
    </row>
    <row r="6" spans="1:38" s="2" customFormat="1" ht="20.100000000000001" customHeight="1">
      <c r="A6" s="309" t="s">
        <v>4</v>
      </c>
      <c r="B6" s="222"/>
      <c r="C6" s="222"/>
      <c r="D6" s="192"/>
      <c r="E6" s="192"/>
      <c r="F6" s="192"/>
      <c r="G6" s="192"/>
      <c r="H6" s="266" t="s">
        <v>10</v>
      </c>
      <c r="I6" s="270"/>
      <c r="J6" s="270"/>
      <c r="K6" s="270"/>
      <c r="L6" s="270"/>
      <c r="M6" s="270"/>
      <c r="N6" s="328" t="s">
        <v>5</v>
      </c>
      <c r="O6" s="270"/>
      <c r="P6" s="329"/>
      <c r="Q6" s="219"/>
      <c r="R6" s="219"/>
      <c r="S6" s="219"/>
    </row>
    <row r="7" spans="1:38" s="1" customFormat="1" ht="18" customHeight="1">
      <c r="A7" s="311"/>
      <c r="B7" s="312"/>
      <c r="C7" s="313"/>
      <c r="D7" s="173"/>
      <c r="E7" s="173"/>
      <c r="F7" s="173"/>
      <c r="G7" s="173"/>
      <c r="H7" s="318" t="s">
        <v>82</v>
      </c>
      <c r="I7" s="319"/>
      <c r="J7" s="317"/>
      <c r="K7" s="317"/>
      <c r="L7" s="317"/>
      <c r="M7" s="317"/>
      <c r="N7" s="330"/>
      <c r="O7" s="331"/>
      <c r="P7" s="332"/>
      <c r="Q7" s="220"/>
      <c r="R7" s="220"/>
      <c r="S7" s="220"/>
    </row>
    <row r="8" spans="1:38" s="1" customFormat="1" ht="15" customHeight="1">
      <c r="A8" s="314"/>
      <c r="B8" s="315"/>
      <c r="C8" s="316"/>
      <c r="D8" s="174"/>
      <c r="E8" s="174"/>
      <c r="F8" s="174"/>
      <c r="G8" s="174"/>
      <c r="H8" s="208" t="s">
        <v>83</v>
      </c>
      <c r="I8" s="320"/>
      <c r="J8" s="320"/>
      <c r="K8" s="320"/>
      <c r="L8" s="320"/>
      <c r="M8" s="320"/>
      <c r="N8" s="333"/>
      <c r="O8" s="334"/>
      <c r="P8" s="335"/>
      <c r="Q8" s="220"/>
      <c r="R8" s="220"/>
      <c r="S8" s="220"/>
    </row>
    <row r="9" spans="1:38" s="1" customFormat="1" ht="15" customHeight="1">
      <c r="A9" s="14"/>
      <c r="B9" s="14"/>
      <c r="C9" s="14"/>
      <c r="D9" s="14"/>
      <c r="E9" s="14"/>
      <c r="F9" s="14"/>
      <c r="G9" s="14"/>
      <c r="H9" s="13"/>
      <c r="I9" s="13"/>
      <c r="J9" s="13"/>
      <c r="K9" s="13"/>
      <c r="L9" s="13"/>
      <c r="M9" s="10"/>
      <c r="N9" s="10"/>
      <c r="O9" s="11"/>
      <c r="P9" s="11"/>
      <c r="Q9" s="11"/>
      <c r="R9" s="11"/>
      <c r="S9" s="11"/>
    </row>
    <row r="10" spans="1:38" s="6" customFormat="1" ht="15.75" customHeight="1">
      <c r="A10" s="15" t="s">
        <v>15</v>
      </c>
      <c r="B10" s="16" t="s">
        <v>11</v>
      </c>
      <c r="C10" s="142" t="s">
        <v>19</v>
      </c>
      <c r="D10" s="142"/>
      <c r="E10" s="142"/>
      <c r="F10" s="142"/>
      <c r="G10" s="142"/>
      <c r="H10" s="15"/>
      <c r="I10" s="32"/>
      <c r="J10" s="142" t="s">
        <v>12</v>
      </c>
      <c r="K10" s="201" t="s">
        <v>29</v>
      </c>
      <c r="L10" s="75" t="s">
        <v>30</v>
      </c>
      <c r="M10" s="206" t="s">
        <v>31</v>
      </c>
      <c r="N10" s="201" t="s">
        <v>29</v>
      </c>
      <c r="O10" s="75" t="s">
        <v>30</v>
      </c>
      <c r="P10" s="31" t="s">
        <v>31</v>
      </c>
      <c r="Q10" s="201" t="s">
        <v>29</v>
      </c>
      <c r="R10" s="75" t="s">
        <v>30</v>
      </c>
      <c r="S10" s="31" t="s">
        <v>31</v>
      </c>
    </row>
    <row r="11" spans="1:38" s="18" customFormat="1" ht="15.75" customHeight="1">
      <c r="A11" s="17">
        <v>1</v>
      </c>
      <c r="B11" s="143"/>
      <c r="C11" s="147"/>
      <c r="D11" s="147"/>
      <c r="E11" s="147"/>
      <c r="F11" s="147"/>
      <c r="G11" s="147"/>
      <c r="H11" s="37" t="str">
        <f>IF(B11="","",1)</f>
        <v/>
      </c>
      <c r="I11" s="193" t="str">
        <f t="shared" ref="I11:I35" si="0">IF(B11="","",1)</f>
        <v/>
      </c>
      <c r="J11" s="202"/>
      <c r="K11" s="151"/>
      <c r="L11" s="197"/>
      <c r="M11" s="210"/>
      <c r="N11" s="151"/>
      <c r="O11" s="197"/>
      <c r="P11" s="210"/>
      <c r="Q11" s="151"/>
      <c r="R11" s="197"/>
      <c r="S11" s="210"/>
      <c r="T11" s="113" t="s">
        <v>48</v>
      </c>
      <c r="U11" s="113">
        <v>25</v>
      </c>
    </row>
    <row r="12" spans="1:38" s="18" customFormat="1" ht="15.75" customHeight="1">
      <c r="A12" s="19">
        <v>2</v>
      </c>
      <c r="B12" s="144"/>
      <c r="C12" s="148"/>
      <c r="D12" s="148"/>
      <c r="E12" s="148"/>
      <c r="F12" s="148"/>
      <c r="G12" s="148"/>
      <c r="H12" s="39" t="str">
        <f t="shared" ref="H12:H35" si="1">IF(B12="","",1)</f>
        <v/>
      </c>
      <c r="I12" s="194" t="str">
        <f t="shared" si="0"/>
        <v/>
      </c>
      <c r="J12" s="203"/>
      <c r="K12" s="152"/>
      <c r="L12" s="198"/>
      <c r="M12" s="211"/>
      <c r="N12" s="153"/>
      <c r="O12" s="154"/>
      <c r="P12" s="211"/>
      <c r="Q12" s="153"/>
      <c r="R12" s="154"/>
      <c r="S12" s="211"/>
      <c r="T12" s="113" t="s">
        <v>47</v>
      </c>
      <c r="U12" s="113">
        <v>50</v>
      </c>
    </row>
    <row r="13" spans="1:38" s="18" customFormat="1" ht="15.75" customHeight="1">
      <c r="A13" s="20">
        <v>3</v>
      </c>
      <c r="B13" s="145"/>
      <c r="C13" s="149"/>
      <c r="D13" s="149"/>
      <c r="E13" s="149"/>
      <c r="F13" s="149"/>
      <c r="G13" s="149"/>
      <c r="H13" s="39" t="str">
        <f t="shared" si="1"/>
        <v/>
      </c>
      <c r="I13" s="195" t="str">
        <f t="shared" si="0"/>
        <v/>
      </c>
      <c r="J13" s="204"/>
      <c r="K13" s="153"/>
      <c r="L13" s="199"/>
      <c r="M13" s="211"/>
      <c r="N13" s="153"/>
      <c r="O13" s="154"/>
      <c r="P13" s="211"/>
      <c r="Q13" s="153"/>
      <c r="R13" s="154"/>
      <c r="S13" s="211"/>
      <c r="T13" s="113" t="s">
        <v>51</v>
      </c>
      <c r="U13" s="113">
        <v>100</v>
      </c>
    </row>
    <row r="14" spans="1:38" s="18" customFormat="1" ht="15.75" customHeight="1">
      <c r="A14" s="20">
        <v>4</v>
      </c>
      <c r="B14" s="145"/>
      <c r="C14" s="149"/>
      <c r="D14" s="149"/>
      <c r="E14" s="149"/>
      <c r="F14" s="149"/>
      <c r="G14" s="149"/>
      <c r="H14" s="39" t="str">
        <f t="shared" si="1"/>
        <v/>
      </c>
      <c r="I14" s="195" t="str">
        <f t="shared" si="0"/>
        <v/>
      </c>
      <c r="J14" s="204"/>
      <c r="K14" s="153"/>
      <c r="L14" s="199"/>
      <c r="M14" s="211"/>
      <c r="N14" s="153"/>
      <c r="O14" s="154"/>
      <c r="P14" s="211"/>
      <c r="Q14" s="153"/>
      <c r="R14" s="154"/>
      <c r="S14" s="211"/>
      <c r="T14" s="113" t="s">
        <v>49</v>
      </c>
      <c r="U14" s="113">
        <v>200</v>
      </c>
    </row>
    <row r="15" spans="1:38" s="18" customFormat="1" ht="15.75" customHeight="1">
      <c r="A15" s="20">
        <v>5</v>
      </c>
      <c r="B15" s="145"/>
      <c r="C15" s="149"/>
      <c r="D15" s="149"/>
      <c r="E15" s="149"/>
      <c r="F15" s="149"/>
      <c r="G15" s="149"/>
      <c r="H15" s="39" t="str">
        <f t="shared" si="1"/>
        <v/>
      </c>
      <c r="I15" s="195" t="str">
        <f t="shared" si="0"/>
        <v/>
      </c>
      <c r="J15" s="204"/>
      <c r="K15" s="153"/>
      <c r="L15" s="199"/>
      <c r="M15" s="211"/>
      <c r="N15" s="153"/>
      <c r="O15" s="154"/>
      <c r="P15" s="211"/>
      <c r="Q15" s="153"/>
      <c r="R15" s="154"/>
      <c r="S15" s="211"/>
      <c r="T15" s="113" t="s">
        <v>57</v>
      </c>
    </row>
    <row r="16" spans="1:38" s="18" customFormat="1" ht="15.75" customHeight="1">
      <c r="A16" s="20">
        <v>6</v>
      </c>
      <c r="B16" s="145"/>
      <c r="C16" s="149"/>
      <c r="D16" s="149"/>
      <c r="E16" s="149"/>
      <c r="F16" s="149"/>
      <c r="G16" s="149"/>
      <c r="H16" s="39" t="str">
        <f t="shared" si="1"/>
        <v/>
      </c>
      <c r="I16" s="195" t="str">
        <f t="shared" si="0"/>
        <v/>
      </c>
      <c r="J16" s="204"/>
      <c r="K16" s="153"/>
      <c r="L16" s="199"/>
      <c r="M16" s="211"/>
      <c r="N16" s="153"/>
      <c r="O16" s="154"/>
      <c r="P16" s="211"/>
      <c r="Q16" s="153"/>
      <c r="R16" s="154"/>
      <c r="S16" s="211"/>
      <c r="T16" s="113" t="s">
        <v>58</v>
      </c>
    </row>
    <row r="17" spans="1:20" s="18" customFormat="1" ht="15.75" customHeight="1">
      <c r="A17" s="20">
        <v>7</v>
      </c>
      <c r="B17" s="145"/>
      <c r="C17" s="149"/>
      <c r="D17" s="149"/>
      <c r="E17" s="149"/>
      <c r="F17" s="149"/>
      <c r="G17" s="149"/>
      <c r="H17" s="39" t="str">
        <f t="shared" si="1"/>
        <v/>
      </c>
      <c r="I17" s="195" t="str">
        <f t="shared" si="0"/>
        <v/>
      </c>
      <c r="J17" s="204"/>
      <c r="K17" s="153"/>
      <c r="L17" s="199"/>
      <c r="M17" s="211"/>
      <c r="N17" s="153"/>
      <c r="O17" s="154"/>
      <c r="P17" s="211"/>
      <c r="Q17" s="153"/>
      <c r="R17" s="154"/>
      <c r="S17" s="211"/>
      <c r="T17" s="113" t="s">
        <v>52</v>
      </c>
    </row>
    <row r="18" spans="1:20" s="18" customFormat="1" ht="15.75" customHeight="1">
      <c r="A18" s="20">
        <v>8</v>
      </c>
      <c r="B18" s="145"/>
      <c r="C18" s="149"/>
      <c r="D18" s="149"/>
      <c r="E18" s="149"/>
      <c r="F18" s="149"/>
      <c r="G18" s="149"/>
      <c r="H18" s="39" t="str">
        <f t="shared" si="1"/>
        <v/>
      </c>
      <c r="I18" s="195" t="str">
        <f t="shared" si="0"/>
        <v/>
      </c>
      <c r="J18" s="204"/>
      <c r="K18" s="153"/>
      <c r="L18" s="199"/>
      <c r="M18" s="211"/>
      <c r="N18" s="153"/>
      <c r="O18" s="154"/>
      <c r="P18" s="211"/>
      <c r="Q18" s="153"/>
      <c r="R18" s="154"/>
      <c r="S18" s="211"/>
    </row>
    <row r="19" spans="1:20" s="18" customFormat="1" ht="15.75" customHeight="1">
      <c r="A19" s="20">
        <v>9</v>
      </c>
      <c r="B19" s="145"/>
      <c r="C19" s="149"/>
      <c r="D19" s="149"/>
      <c r="E19" s="149"/>
      <c r="F19" s="149"/>
      <c r="G19" s="149"/>
      <c r="H19" s="39" t="str">
        <f t="shared" si="1"/>
        <v/>
      </c>
      <c r="I19" s="195" t="str">
        <f t="shared" si="0"/>
        <v/>
      </c>
      <c r="J19" s="204"/>
      <c r="K19" s="153"/>
      <c r="L19" s="199"/>
      <c r="M19" s="211"/>
      <c r="N19" s="153"/>
      <c r="O19" s="154"/>
      <c r="P19" s="211"/>
      <c r="Q19" s="153"/>
      <c r="R19" s="154"/>
      <c r="S19" s="211"/>
    </row>
    <row r="20" spans="1:20" s="18" customFormat="1" ht="15.75" customHeight="1">
      <c r="A20" s="20">
        <v>10</v>
      </c>
      <c r="B20" s="145"/>
      <c r="C20" s="149"/>
      <c r="D20" s="149"/>
      <c r="E20" s="149"/>
      <c r="F20" s="149"/>
      <c r="G20" s="149"/>
      <c r="H20" s="39" t="str">
        <f t="shared" si="1"/>
        <v/>
      </c>
      <c r="I20" s="195" t="str">
        <f t="shared" si="0"/>
        <v/>
      </c>
      <c r="J20" s="204"/>
      <c r="K20" s="153"/>
      <c r="L20" s="199"/>
      <c r="M20" s="211"/>
      <c r="N20" s="153"/>
      <c r="O20" s="154"/>
      <c r="P20" s="211"/>
      <c r="Q20" s="153"/>
      <c r="R20" s="154"/>
      <c r="S20" s="211"/>
    </row>
    <row r="21" spans="1:20" s="18" customFormat="1" ht="15.75" customHeight="1">
      <c r="A21" s="20">
        <v>11</v>
      </c>
      <c r="B21" s="145"/>
      <c r="C21" s="149"/>
      <c r="D21" s="149"/>
      <c r="E21" s="149"/>
      <c r="F21" s="149"/>
      <c r="G21" s="149"/>
      <c r="H21" s="39" t="str">
        <f t="shared" si="1"/>
        <v/>
      </c>
      <c r="I21" s="195" t="str">
        <f t="shared" si="0"/>
        <v/>
      </c>
      <c r="J21" s="204"/>
      <c r="K21" s="153"/>
      <c r="L21" s="199"/>
      <c r="M21" s="211"/>
      <c r="N21" s="153"/>
      <c r="O21" s="154"/>
      <c r="P21" s="211"/>
      <c r="Q21" s="153"/>
      <c r="R21" s="154"/>
      <c r="S21" s="211"/>
    </row>
    <row r="22" spans="1:20" s="18" customFormat="1" ht="15.75" customHeight="1">
      <c r="A22" s="20">
        <v>12</v>
      </c>
      <c r="B22" s="145"/>
      <c r="C22" s="149"/>
      <c r="D22" s="149"/>
      <c r="E22" s="149"/>
      <c r="F22" s="149"/>
      <c r="G22" s="149"/>
      <c r="H22" s="39" t="str">
        <f t="shared" si="1"/>
        <v/>
      </c>
      <c r="I22" s="195" t="str">
        <f t="shared" si="0"/>
        <v/>
      </c>
      <c r="J22" s="204"/>
      <c r="K22" s="153"/>
      <c r="L22" s="199"/>
      <c r="M22" s="211"/>
      <c r="N22" s="153"/>
      <c r="O22" s="154"/>
      <c r="P22" s="211"/>
      <c r="Q22" s="153"/>
      <c r="R22" s="154"/>
      <c r="S22" s="211"/>
    </row>
    <row r="23" spans="1:20" s="18" customFormat="1" ht="15.75" customHeight="1">
      <c r="A23" s="20">
        <v>13</v>
      </c>
      <c r="B23" s="145"/>
      <c r="C23" s="149"/>
      <c r="D23" s="149"/>
      <c r="E23" s="149"/>
      <c r="F23" s="149"/>
      <c r="G23" s="149"/>
      <c r="H23" s="39" t="str">
        <f t="shared" si="1"/>
        <v/>
      </c>
      <c r="I23" s="195" t="str">
        <f t="shared" si="0"/>
        <v/>
      </c>
      <c r="J23" s="204"/>
      <c r="K23" s="153"/>
      <c r="L23" s="199"/>
      <c r="M23" s="211"/>
      <c r="N23" s="153"/>
      <c r="O23" s="154"/>
      <c r="P23" s="211"/>
      <c r="Q23" s="153"/>
      <c r="R23" s="154"/>
      <c r="S23" s="211"/>
    </row>
    <row r="24" spans="1:20" s="18" customFormat="1" ht="15.75" customHeight="1">
      <c r="A24" s="20">
        <v>14</v>
      </c>
      <c r="B24" s="145"/>
      <c r="C24" s="149"/>
      <c r="D24" s="149"/>
      <c r="E24" s="149"/>
      <c r="F24" s="149"/>
      <c r="G24" s="149"/>
      <c r="H24" s="39" t="str">
        <f t="shared" si="1"/>
        <v/>
      </c>
      <c r="I24" s="195" t="str">
        <f t="shared" si="0"/>
        <v/>
      </c>
      <c r="J24" s="204"/>
      <c r="K24" s="153"/>
      <c r="L24" s="199"/>
      <c r="M24" s="211"/>
      <c r="N24" s="153"/>
      <c r="O24" s="154"/>
      <c r="P24" s="211"/>
      <c r="Q24" s="153"/>
      <c r="R24" s="154"/>
      <c r="S24" s="211"/>
    </row>
    <row r="25" spans="1:20" s="18" customFormat="1" ht="15.75" customHeight="1">
      <c r="A25" s="20">
        <v>15</v>
      </c>
      <c r="B25" s="145"/>
      <c r="C25" s="149"/>
      <c r="D25" s="149"/>
      <c r="E25" s="149"/>
      <c r="F25" s="149"/>
      <c r="G25" s="149"/>
      <c r="H25" s="39" t="str">
        <f t="shared" si="1"/>
        <v/>
      </c>
      <c r="I25" s="195" t="str">
        <f t="shared" si="0"/>
        <v/>
      </c>
      <c r="J25" s="204"/>
      <c r="K25" s="153"/>
      <c r="L25" s="199"/>
      <c r="M25" s="211"/>
      <c r="N25" s="153"/>
      <c r="O25" s="154"/>
      <c r="P25" s="211"/>
      <c r="Q25" s="153"/>
      <c r="R25" s="154"/>
      <c r="S25" s="211"/>
    </row>
    <row r="26" spans="1:20" s="18" customFormat="1" ht="15.75" customHeight="1">
      <c r="A26" s="20">
        <v>16</v>
      </c>
      <c r="B26" s="145"/>
      <c r="C26" s="149"/>
      <c r="D26" s="149"/>
      <c r="E26" s="149"/>
      <c r="F26" s="149"/>
      <c r="G26" s="149"/>
      <c r="H26" s="39" t="str">
        <f t="shared" si="1"/>
        <v/>
      </c>
      <c r="I26" s="195" t="str">
        <f t="shared" si="0"/>
        <v/>
      </c>
      <c r="J26" s="204"/>
      <c r="K26" s="153"/>
      <c r="L26" s="199"/>
      <c r="M26" s="211"/>
      <c r="N26" s="153"/>
      <c r="O26" s="154"/>
      <c r="P26" s="211"/>
      <c r="Q26" s="153"/>
      <c r="R26" s="154"/>
      <c r="S26" s="211"/>
    </row>
    <row r="27" spans="1:20" s="18" customFormat="1" ht="15.75" customHeight="1">
      <c r="A27" s="20">
        <v>17</v>
      </c>
      <c r="B27" s="145"/>
      <c r="C27" s="149"/>
      <c r="D27" s="149"/>
      <c r="E27" s="149"/>
      <c r="F27" s="149"/>
      <c r="G27" s="149"/>
      <c r="H27" s="39" t="str">
        <f t="shared" si="1"/>
        <v/>
      </c>
      <c r="I27" s="195" t="str">
        <f t="shared" si="0"/>
        <v/>
      </c>
      <c r="J27" s="204"/>
      <c r="K27" s="153"/>
      <c r="L27" s="199"/>
      <c r="M27" s="211"/>
      <c r="N27" s="153"/>
      <c r="O27" s="154"/>
      <c r="P27" s="211"/>
      <c r="Q27" s="153"/>
      <c r="R27" s="154"/>
      <c r="S27" s="211"/>
    </row>
    <row r="28" spans="1:20" s="18" customFormat="1" ht="15.75" customHeight="1">
      <c r="A28" s="20">
        <v>18</v>
      </c>
      <c r="B28" s="145"/>
      <c r="C28" s="149"/>
      <c r="D28" s="149"/>
      <c r="E28" s="149"/>
      <c r="F28" s="149"/>
      <c r="G28" s="149"/>
      <c r="H28" s="39" t="str">
        <f t="shared" si="1"/>
        <v/>
      </c>
      <c r="I28" s="195" t="str">
        <f t="shared" si="0"/>
        <v/>
      </c>
      <c r="J28" s="204"/>
      <c r="K28" s="153"/>
      <c r="L28" s="199"/>
      <c r="M28" s="211"/>
      <c r="N28" s="153"/>
      <c r="O28" s="154"/>
      <c r="P28" s="211"/>
      <c r="Q28" s="153"/>
      <c r="R28" s="154"/>
      <c r="S28" s="211"/>
    </row>
    <row r="29" spans="1:20" s="18" customFormat="1" ht="15.75" customHeight="1">
      <c r="A29" s="20">
        <v>19</v>
      </c>
      <c r="B29" s="145"/>
      <c r="C29" s="149"/>
      <c r="D29" s="149"/>
      <c r="E29" s="149"/>
      <c r="F29" s="149"/>
      <c r="G29" s="149"/>
      <c r="H29" s="39" t="str">
        <f t="shared" si="1"/>
        <v/>
      </c>
      <c r="I29" s="195" t="str">
        <f t="shared" si="0"/>
        <v/>
      </c>
      <c r="J29" s="204"/>
      <c r="K29" s="153"/>
      <c r="L29" s="199"/>
      <c r="M29" s="211"/>
      <c r="N29" s="153"/>
      <c r="O29" s="154"/>
      <c r="P29" s="211"/>
      <c r="Q29" s="153"/>
      <c r="R29" s="154"/>
      <c r="S29" s="211"/>
    </row>
    <row r="30" spans="1:20" s="18" customFormat="1" ht="15.75" customHeight="1">
      <c r="A30" s="20">
        <v>20</v>
      </c>
      <c r="B30" s="145"/>
      <c r="C30" s="149"/>
      <c r="D30" s="149"/>
      <c r="E30" s="149"/>
      <c r="F30" s="149"/>
      <c r="G30" s="149"/>
      <c r="H30" s="39" t="str">
        <f t="shared" si="1"/>
        <v/>
      </c>
      <c r="I30" s="195" t="str">
        <f t="shared" si="0"/>
        <v/>
      </c>
      <c r="J30" s="204"/>
      <c r="K30" s="153"/>
      <c r="L30" s="199"/>
      <c r="M30" s="211"/>
      <c r="N30" s="153"/>
      <c r="O30" s="154"/>
      <c r="P30" s="211"/>
      <c r="Q30" s="153"/>
      <c r="R30" s="154"/>
      <c r="S30" s="211"/>
    </row>
    <row r="31" spans="1:20" s="18" customFormat="1" ht="15.75" customHeight="1">
      <c r="A31" s="20">
        <v>21</v>
      </c>
      <c r="B31" s="145"/>
      <c r="C31" s="149"/>
      <c r="D31" s="149"/>
      <c r="E31" s="149"/>
      <c r="F31" s="149"/>
      <c r="G31" s="149"/>
      <c r="H31" s="39" t="str">
        <f t="shared" si="1"/>
        <v/>
      </c>
      <c r="I31" s="195" t="str">
        <f t="shared" si="0"/>
        <v/>
      </c>
      <c r="J31" s="204"/>
      <c r="K31" s="153"/>
      <c r="L31" s="199"/>
      <c r="M31" s="211"/>
      <c r="N31" s="153"/>
      <c r="O31" s="154"/>
      <c r="P31" s="211"/>
      <c r="Q31" s="153"/>
      <c r="R31" s="154"/>
      <c r="S31" s="211"/>
    </row>
    <row r="32" spans="1:20" s="18" customFormat="1" ht="15.75" customHeight="1">
      <c r="A32" s="20">
        <v>22</v>
      </c>
      <c r="B32" s="145"/>
      <c r="C32" s="149"/>
      <c r="D32" s="149"/>
      <c r="E32" s="149"/>
      <c r="F32" s="149"/>
      <c r="G32" s="149"/>
      <c r="H32" s="39" t="str">
        <f t="shared" si="1"/>
        <v/>
      </c>
      <c r="I32" s="195" t="str">
        <f t="shared" si="0"/>
        <v/>
      </c>
      <c r="J32" s="204"/>
      <c r="K32" s="153"/>
      <c r="L32" s="199"/>
      <c r="M32" s="211"/>
      <c r="N32" s="153"/>
      <c r="O32" s="154"/>
      <c r="P32" s="211"/>
      <c r="Q32" s="153"/>
      <c r="R32" s="154"/>
      <c r="S32" s="211"/>
    </row>
    <row r="33" spans="1:19" s="18" customFormat="1" ht="15.75" customHeight="1">
      <c r="A33" s="20">
        <v>23</v>
      </c>
      <c r="B33" s="145"/>
      <c r="C33" s="149"/>
      <c r="D33" s="149"/>
      <c r="E33" s="149"/>
      <c r="F33" s="149"/>
      <c r="G33" s="149"/>
      <c r="H33" s="39" t="str">
        <f t="shared" si="1"/>
        <v/>
      </c>
      <c r="I33" s="195" t="str">
        <f t="shared" si="0"/>
        <v/>
      </c>
      <c r="J33" s="204"/>
      <c r="K33" s="153"/>
      <c r="L33" s="199"/>
      <c r="M33" s="211"/>
      <c r="N33" s="153"/>
      <c r="O33" s="154"/>
      <c r="P33" s="211"/>
      <c r="Q33" s="153"/>
      <c r="R33" s="154"/>
      <c r="S33" s="211"/>
    </row>
    <row r="34" spans="1:19" s="18" customFormat="1" ht="15.75" customHeight="1">
      <c r="A34" s="20">
        <v>24</v>
      </c>
      <c r="B34" s="145"/>
      <c r="C34" s="149"/>
      <c r="D34" s="149"/>
      <c r="E34" s="149"/>
      <c r="F34" s="149"/>
      <c r="G34" s="149"/>
      <c r="H34" s="39" t="str">
        <f t="shared" si="1"/>
        <v/>
      </c>
      <c r="I34" s="195" t="str">
        <f t="shared" si="0"/>
        <v/>
      </c>
      <c r="J34" s="204"/>
      <c r="K34" s="153"/>
      <c r="L34" s="199"/>
      <c r="M34" s="211"/>
      <c r="N34" s="153"/>
      <c r="O34" s="154"/>
      <c r="P34" s="211"/>
      <c r="Q34" s="153"/>
      <c r="R34" s="154"/>
      <c r="S34" s="211"/>
    </row>
    <row r="35" spans="1:19" s="18" customFormat="1" ht="15.75" customHeight="1">
      <c r="A35" s="21">
        <v>25</v>
      </c>
      <c r="B35" s="146"/>
      <c r="C35" s="150"/>
      <c r="D35" s="150"/>
      <c r="E35" s="150"/>
      <c r="F35" s="150"/>
      <c r="G35" s="150"/>
      <c r="H35" s="40" t="str">
        <f t="shared" si="1"/>
        <v/>
      </c>
      <c r="I35" s="196" t="str">
        <f t="shared" si="0"/>
        <v/>
      </c>
      <c r="J35" s="205"/>
      <c r="K35" s="155"/>
      <c r="L35" s="200"/>
      <c r="M35" s="209"/>
      <c r="N35" s="155"/>
      <c r="O35" s="156"/>
      <c r="P35" s="209"/>
      <c r="Q35" s="155"/>
      <c r="R35" s="156"/>
      <c r="S35" s="212"/>
    </row>
    <row r="36" spans="1:19" s="18" customFormat="1" ht="15.75" customHeight="1">
      <c r="B36" s="73"/>
      <c r="C36" s="73"/>
      <c r="D36" s="73"/>
      <c r="E36" s="73"/>
      <c r="F36" s="73"/>
      <c r="G36" s="73"/>
      <c r="H36" s="74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</row>
    <row r="37" spans="1:19" s="18" customFormat="1" ht="15.75" customHeight="1">
      <c r="B37" s="253" t="s">
        <v>67</v>
      </c>
      <c r="C37" s="125" t="s">
        <v>64</v>
      </c>
      <c r="D37" s="175"/>
      <c r="E37" s="175"/>
      <c r="F37" s="175"/>
      <c r="G37" s="125" t="s">
        <v>64</v>
      </c>
      <c r="H37" s="126"/>
      <c r="I37" s="127"/>
      <c r="J37" s="127"/>
      <c r="K37" s="127"/>
      <c r="L37" s="128" t="s">
        <v>29</v>
      </c>
      <c r="M37" s="128" t="s">
        <v>30</v>
      </c>
      <c r="N37" s="128" t="s">
        <v>73</v>
      </c>
      <c r="O37" s="189"/>
    </row>
    <row r="38" spans="1:19" s="18" customFormat="1" ht="15.75" customHeight="1">
      <c r="B38" s="254"/>
      <c r="C38" s="157"/>
      <c r="D38" s="176"/>
      <c r="E38" s="176"/>
      <c r="F38" s="176"/>
      <c r="G38" s="157"/>
      <c r="H38" s="36"/>
      <c r="I38" s="36" t="str">
        <f t="shared" ref="I38:I43" si="2">IF(G38="","",1)</f>
        <v/>
      </c>
      <c r="J38" s="131" t="str">
        <f>IF(G38="","",1)</f>
        <v/>
      </c>
      <c r="K38" s="129"/>
      <c r="L38" s="159"/>
      <c r="M38" s="138" t="str">
        <f t="shared" ref="M38:M43" si="3">IF(L38="","","200")</f>
        <v/>
      </c>
      <c r="N38" s="213"/>
      <c r="O38" s="189"/>
    </row>
    <row r="39" spans="1:19" s="18" customFormat="1" ht="15.75" customHeight="1">
      <c r="B39" s="254"/>
      <c r="C39" s="158"/>
      <c r="D39" s="176"/>
      <c r="E39" s="176"/>
      <c r="F39" s="176"/>
      <c r="G39" s="158"/>
      <c r="H39" s="36"/>
      <c r="I39" s="36" t="str">
        <f t="shared" si="2"/>
        <v/>
      </c>
      <c r="J39" s="78"/>
      <c r="K39" s="104"/>
      <c r="L39" s="160"/>
      <c r="M39" s="139" t="str">
        <f t="shared" si="3"/>
        <v/>
      </c>
      <c r="N39" s="213"/>
      <c r="O39" s="189"/>
    </row>
    <row r="40" spans="1:19" s="18" customFormat="1" ht="15.75" customHeight="1">
      <c r="B40" s="254"/>
      <c r="C40" s="158"/>
      <c r="D40" s="176"/>
      <c r="E40" s="176"/>
      <c r="F40" s="176"/>
      <c r="G40" s="158"/>
      <c r="H40" s="36"/>
      <c r="I40" s="36" t="str">
        <f t="shared" si="2"/>
        <v/>
      </c>
      <c r="J40" s="78"/>
      <c r="K40" s="104"/>
      <c r="L40" s="161"/>
      <c r="M40" s="78" t="str">
        <f t="shared" si="3"/>
        <v/>
      </c>
      <c r="N40" s="213"/>
      <c r="O40" s="189"/>
    </row>
    <row r="41" spans="1:19" s="18" customFormat="1" ht="15.75" customHeight="1">
      <c r="A41" s="6"/>
      <c r="B41" s="254"/>
      <c r="C41" s="158"/>
      <c r="D41" s="176"/>
      <c r="E41" s="176"/>
      <c r="F41" s="176"/>
      <c r="G41" s="158"/>
      <c r="H41" s="78"/>
      <c r="I41" s="36" t="str">
        <f t="shared" si="2"/>
        <v/>
      </c>
      <c r="J41" s="78"/>
      <c r="K41" s="104"/>
      <c r="L41" s="161"/>
      <c r="M41" s="78" t="str">
        <f t="shared" si="3"/>
        <v/>
      </c>
      <c r="N41" s="213"/>
      <c r="O41" s="189"/>
    </row>
    <row r="42" spans="1:19" s="18" customFormat="1" ht="15.75" customHeight="1">
      <c r="A42" s="22"/>
      <c r="B42" s="254"/>
      <c r="C42" s="158"/>
      <c r="D42" s="176"/>
      <c r="E42" s="176"/>
      <c r="F42" s="176"/>
      <c r="G42" s="158"/>
      <c r="H42" s="78"/>
      <c r="I42" s="36" t="str">
        <f t="shared" si="2"/>
        <v/>
      </c>
      <c r="J42" s="78"/>
      <c r="K42" s="104"/>
      <c r="L42" s="161"/>
      <c r="M42" s="78" t="str">
        <f t="shared" si="3"/>
        <v/>
      </c>
      <c r="N42" s="213"/>
      <c r="O42" s="189"/>
    </row>
    <row r="43" spans="1:19" s="18" customFormat="1" ht="15.75" customHeight="1">
      <c r="A43" s="22"/>
      <c r="B43" s="255"/>
      <c r="C43" s="158"/>
      <c r="D43" s="177"/>
      <c r="E43" s="177"/>
      <c r="F43" s="177"/>
      <c r="G43" s="158"/>
      <c r="H43" s="36"/>
      <c r="I43" s="36" t="str">
        <f t="shared" si="2"/>
        <v/>
      </c>
      <c r="J43" s="78"/>
      <c r="K43" s="104"/>
      <c r="L43" s="161"/>
      <c r="M43" s="78" t="str">
        <f t="shared" si="3"/>
        <v/>
      </c>
      <c r="N43" s="213"/>
      <c r="O43" s="189"/>
    </row>
    <row r="44" spans="1:19" s="18" customFormat="1" ht="19.5" customHeight="1">
      <c r="A44" s="22"/>
      <c r="B44" s="6"/>
      <c r="H44" s="79"/>
      <c r="I44" s="322"/>
      <c r="J44" s="323"/>
      <c r="K44" s="323"/>
      <c r="L44" s="323"/>
      <c r="M44" s="323"/>
      <c r="N44" s="323"/>
      <c r="O44" s="324"/>
      <c r="P44" s="324"/>
      <c r="Q44" s="207"/>
      <c r="R44" s="207"/>
      <c r="S44" s="207"/>
    </row>
    <row r="45" spans="1:19" ht="8.25" customHeight="1">
      <c r="A45" s="1"/>
      <c r="B45" s="1"/>
      <c r="I45" s="23"/>
      <c r="J45" s="24"/>
      <c r="K45" s="24"/>
      <c r="L45" s="24"/>
      <c r="M45" s="24"/>
      <c r="N45" s="24"/>
      <c r="O45" s="24"/>
      <c r="P45" s="25"/>
    </row>
    <row r="46" spans="1:19">
      <c r="A46" s="2"/>
      <c r="B46" s="6"/>
      <c r="I46" s="326" t="s">
        <v>79</v>
      </c>
      <c r="J46" s="305"/>
      <c r="K46" s="305"/>
      <c r="L46" s="305"/>
      <c r="M46" s="305"/>
      <c r="N46" s="305"/>
      <c r="O46" s="305"/>
      <c r="P46" s="327"/>
      <c r="Q46" s="164"/>
      <c r="R46" s="164"/>
      <c r="S46" s="164"/>
    </row>
    <row r="47" spans="1:19" ht="8.25" customHeight="1">
      <c r="A47" s="2"/>
      <c r="B47" s="6"/>
      <c r="I47" s="162"/>
      <c r="J47" s="163"/>
      <c r="K47" s="164"/>
      <c r="L47" s="164"/>
      <c r="M47" s="164"/>
      <c r="N47" s="164"/>
      <c r="O47" s="164"/>
      <c r="P47" s="165"/>
      <c r="Q47" s="164"/>
      <c r="R47" s="164"/>
      <c r="S47" s="164"/>
    </row>
    <row r="48" spans="1:19">
      <c r="A48" s="2"/>
      <c r="B48" s="7"/>
      <c r="I48" s="162"/>
      <c r="J48" s="166" t="str">
        <f>記入の仕方!G54</f>
        <v>令和7年</v>
      </c>
      <c r="K48" s="167"/>
      <c r="L48" s="168" t="s">
        <v>17</v>
      </c>
      <c r="M48" s="167"/>
      <c r="N48" s="168" t="s">
        <v>18</v>
      </c>
      <c r="O48" s="172"/>
      <c r="P48" s="165"/>
      <c r="Q48" s="164"/>
      <c r="R48" s="164"/>
      <c r="S48" s="164"/>
    </row>
    <row r="49" spans="1:19" ht="11.25" customHeight="1">
      <c r="A49" s="2"/>
      <c r="B49" s="7"/>
      <c r="I49" s="162"/>
      <c r="J49" s="163"/>
      <c r="K49" s="305" t="s">
        <v>16</v>
      </c>
      <c r="L49" s="325"/>
      <c r="M49" s="325"/>
      <c r="N49" s="325"/>
      <c r="O49" s="325"/>
      <c r="P49" s="165"/>
      <c r="Q49" s="164"/>
      <c r="R49" s="164"/>
      <c r="S49" s="164"/>
    </row>
    <row r="50" spans="1:19" ht="11.25" customHeight="1">
      <c r="A50" s="2"/>
      <c r="B50" s="7"/>
      <c r="I50" s="162"/>
      <c r="J50" s="163"/>
      <c r="K50" s="305"/>
      <c r="L50" s="325"/>
      <c r="M50" s="325"/>
      <c r="N50" s="325"/>
      <c r="O50" s="325"/>
      <c r="P50" s="165"/>
      <c r="Q50" s="164"/>
      <c r="R50" s="164"/>
      <c r="S50" s="164"/>
    </row>
    <row r="51" spans="1:19" ht="11.25" customHeight="1">
      <c r="I51" s="162"/>
      <c r="J51" s="164"/>
      <c r="K51" s="305"/>
      <c r="L51" s="325"/>
      <c r="M51" s="325"/>
      <c r="N51" s="325"/>
      <c r="O51" s="325"/>
      <c r="P51" s="165"/>
      <c r="Q51" s="164"/>
      <c r="R51" s="164"/>
      <c r="S51" s="164"/>
    </row>
    <row r="52" spans="1:19" ht="11.25" customHeight="1">
      <c r="I52" s="162"/>
      <c r="J52" s="164"/>
      <c r="K52" s="305" t="s">
        <v>6</v>
      </c>
      <c r="L52" s="307" t="s">
        <v>7</v>
      </c>
      <c r="M52" s="307"/>
      <c r="N52" s="307"/>
      <c r="O52" s="307"/>
      <c r="P52" s="165"/>
      <c r="Q52" s="164"/>
      <c r="R52" s="164"/>
      <c r="S52" s="164"/>
    </row>
    <row r="53" spans="1:19" ht="11.25" customHeight="1">
      <c r="I53" s="162"/>
      <c r="J53" s="164"/>
      <c r="K53" s="305"/>
      <c r="L53" s="307"/>
      <c r="M53" s="307"/>
      <c r="N53" s="307"/>
      <c r="O53" s="307"/>
      <c r="P53" s="165"/>
      <c r="Q53" s="164"/>
      <c r="R53" s="164"/>
      <c r="S53" s="164"/>
    </row>
    <row r="54" spans="1:19" ht="11.25" customHeight="1">
      <c r="I54" s="169"/>
      <c r="J54" s="170"/>
      <c r="K54" s="306"/>
      <c r="L54" s="308"/>
      <c r="M54" s="308"/>
      <c r="N54" s="308"/>
      <c r="O54" s="308"/>
      <c r="P54" s="171"/>
      <c r="Q54" s="164"/>
      <c r="R54" s="164"/>
      <c r="S54" s="164"/>
    </row>
  </sheetData>
  <sheetProtection sheet="1"/>
  <mergeCells count="28">
    <mergeCell ref="N7:P8"/>
    <mergeCell ref="H6:M6"/>
    <mergeCell ref="K52:K54"/>
    <mergeCell ref="L52:O54"/>
    <mergeCell ref="C5:I5"/>
    <mergeCell ref="A6:C6"/>
    <mergeCell ref="B37:B43"/>
    <mergeCell ref="L5:M5"/>
    <mergeCell ref="A7:C8"/>
    <mergeCell ref="J7:M7"/>
    <mergeCell ref="H7:I7"/>
    <mergeCell ref="I8:M8"/>
    <mergeCell ref="J5:K5"/>
    <mergeCell ref="I44:P44"/>
    <mergeCell ref="K49:K51"/>
    <mergeCell ref="L49:O51"/>
    <mergeCell ref="I46:P46"/>
    <mergeCell ref="N6:P6"/>
    <mergeCell ref="L3:M3"/>
    <mergeCell ref="N3:O3"/>
    <mergeCell ref="L4:M4"/>
    <mergeCell ref="N4:O4"/>
    <mergeCell ref="A1:S1"/>
    <mergeCell ref="A2:S2"/>
    <mergeCell ref="H3:I3"/>
    <mergeCell ref="J3:K3"/>
    <mergeCell ref="J4:K4"/>
    <mergeCell ref="H4:I4"/>
  </mergeCells>
  <phoneticPr fontId="5"/>
  <dataValidations count="8">
    <dataValidation imeMode="halfAlpha" allowBlank="1" showInputMessage="1" showErrorMessage="1" sqref="J11:J35 I8:M8 H4:M4" xr:uid="{00000000-0002-0000-0100-000000000000}"/>
    <dataValidation imeMode="halfKatakana" allowBlank="1" showInputMessage="1" showErrorMessage="1" sqref="C11:G35" xr:uid="{00000000-0002-0000-0100-000001000000}"/>
    <dataValidation type="list" allowBlank="1" showInputMessage="1" showErrorMessage="1" sqref="N11:N35 Q11:Q35 K11:K35" xr:uid="{00000000-0002-0000-0100-000002000000}">
      <formula1>$T$11:$T$17</formula1>
    </dataValidation>
    <dataValidation type="list" allowBlank="1" showInputMessage="1" showErrorMessage="1" sqref="L11:L35 R11:R35 O11:O35" xr:uid="{00000000-0002-0000-0100-000003000000}">
      <formula1>$U$12:$U$14</formula1>
    </dataValidation>
    <dataValidation type="list" allowBlank="1" showInputMessage="1" showErrorMessage="1" sqref="L38:L43" xr:uid="{00000000-0002-0000-0100-000004000000}">
      <formula1>$T$16:$T$17</formula1>
    </dataValidation>
    <dataValidation type="decimal" imeMode="halfAlpha" operator="notBetween" allowBlank="1" showInputMessage="1" showErrorMessage="1" sqref="M35 P35" xr:uid="{00000000-0002-0000-0100-000005000000}">
      <formula1>60</formula1>
      <formula2>99.99</formula2>
    </dataValidation>
    <dataValidation type="decimal" errorStyle="warning" imeMode="halfAlpha" operator="notBetween" allowBlank="1" showInputMessage="1" showErrorMessage="1" errorTitle="60秒換算禁止！" error="１分を60秒としないで下さい！_x000a_【入力例】_x000a_1分10秒11　→　110.11_x000a_2分30秒55　→　230.55" sqref="P11:P34 S11:S35 M11:M34" xr:uid="{00000000-0002-0000-0100-000006000000}">
      <formula1>60</formula1>
      <formula2>99.99</formula2>
    </dataValidation>
    <dataValidation type="decimal" errorStyle="warning" imeMode="halfAlpha" operator="notBetween" allowBlank="1" showInputMessage="1" showErrorMessage="1" errorTitle="60秒換算禁止！" error="１分を60秒としないで下さい！_x000a_【入力例】_x000a_1分10秒11　→　110.11_x000a_2分30秒55　→　230.55" sqref="N38:N43" xr:uid="{00000000-0002-0000-0100-000007000000}">
      <formula1>160</formula1>
      <formula2>199.99</formula2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7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A1:AL54"/>
  <sheetViews>
    <sheetView zoomScale="75" zoomScaleNormal="100" workbookViewId="0">
      <selection activeCell="V17" sqref="V17"/>
    </sheetView>
  </sheetViews>
  <sheetFormatPr defaultRowHeight="13.5"/>
  <cols>
    <col min="1" max="1" width="3.375" style="5" customWidth="1"/>
    <col min="2" max="3" width="13.125" style="5" customWidth="1"/>
    <col min="4" max="7" width="13.125" style="5" hidden="1" customWidth="1"/>
    <col min="8" max="19" width="7.75" style="5" customWidth="1"/>
    <col min="20" max="20" width="7.875" style="5" customWidth="1"/>
    <col min="21" max="16384" width="9" style="5"/>
  </cols>
  <sheetData>
    <row r="1" spans="1:38" ht="34.5" customHeight="1">
      <c r="A1" s="298" t="str">
        <f>記入の仕方!B9</f>
        <v>令和７年度　大館市春季水泳大会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</row>
    <row r="2" spans="1:38" s="1" customFormat="1" ht="21" customHeight="1">
      <c r="A2" s="299" t="s">
        <v>38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/>
      <c r="AI2" s="8"/>
      <c r="AJ2" s="8"/>
      <c r="AK2" s="8"/>
      <c r="AL2" s="8"/>
    </row>
    <row r="3" spans="1:38" s="2" customFormat="1" ht="20.100000000000001" customHeight="1">
      <c r="A3" s="9"/>
      <c r="B3" s="4"/>
      <c r="C3" s="27"/>
      <c r="D3" s="190"/>
      <c r="E3" s="190"/>
      <c r="F3" s="190"/>
      <c r="G3" s="190"/>
      <c r="H3" s="300" t="s">
        <v>1</v>
      </c>
      <c r="I3" s="301"/>
      <c r="J3" s="302" t="s">
        <v>2</v>
      </c>
      <c r="K3" s="302"/>
      <c r="L3" s="292" t="s">
        <v>3</v>
      </c>
      <c r="M3" s="293"/>
      <c r="N3" s="264"/>
      <c r="O3" s="265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41"/>
      <c r="AI3" s="29"/>
      <c r="AJ3" s="29"/>
      <c r="AK3" s="29"/>
      <c r="AL3" s="29"/>
    </row>
    <row r="4" spans="1:38" s="2" customFormat="1" ht="20.100000000000001" customHeight="1">
      <c r="B4" s="4"/>
      <c r="C4" s="12" t="s">
        <v>9</v>
      </c>
      <c r="D4" s="191"/>
      <c r="E4" s="191"/>
      <c r="F4" s="191"/>
      <c r="G4" s="191"/>
      <c r="H4" s="321"/>
      <c r="I4" s="304"/>
      <c r="J4" s="303"/>
      <c r="K4" s="304"/>
      <c r="L4" s="294"/>
      <c r="M4" s="295"/>
      <c r="N4" s="296"/>
      <c r="O4" s="297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41"/>
    </row>
    <row r="5" spans="1:38" s="1" customFormat="1" ht="12" customHeight="1">
      <c r="B5" s="3"/>
      <c r="C5" s="229"/>
      <c r="D5" s="229"/>
      <c r="E5" s="229"/>
      <c r="F5" s="229"/>
      <c r="G5" s="229"/>
      <c r="H5" s="229"/>
      <c r="I5" s="229"/>
      <c r="J5" s="229"/>
      <c r="K5" s="229"/>
      <c r="L5" s="338"/>
      <c r="M5" s="338"/>
    </row>
    <row r="6" spans="1:38" s="2" customFormat="1" ht="20.100000000000001" customHeight="1">
      <c r="A6" s="309" t="s">
        <v>4</v>
      </c>
      <c r="B6" s="222"/>
      <c r="C6" s="222"/>
      <c r="D6" s="192"/>
      <c r="E6" s="192"/>
      <c r="F6" s="192"/>
      <c r="G6" s="192"/>
      <c r="H6" s="266" t="s">
        <v>10</v>
      </c>
      <c r="I6" s="270"/>
      <c r="J6" s="270"/>
      <c r="K6" s="270"/>
      <c r="L6" s="270"/>
      <c r="M6" s="270"/>
      <c r="N6" s="328" t="s">
        <v>5</v>
      </c>
      <c r="O6" s="270"/>
      <c r="P6" s="329"/>
    </row>
    <row r="7" spans="1:38" s="1" customFormat="1" ht="18" customHeight="1">
      <c r="A7" s="311"/>
      <c r="B7" s="312"/>
      <c r="C7" s="313"/>
      <c r="D7" s="173"/>
      <c r="E7" s="173"/>
      <c r="F7" s="173"/>
      <c r="G7" s="173"/>
      <c r="H7" s="318" t="s">
        <v>82</v>
      </c>
      <c r="I7" s="319"/>
      <c r="J7" s="317"/>
      <c r="K7" s="317"/>
      <c r="L7" s="317"/>
      <c r="M7" s="317"/>
      <c r="N7" s="330"/>
      <c r="O7" s="331"/>
      <c r="P7" s="332"/>
    </row>
    <row r="8" spans="1:38" s="1" customFormat="1" ht="15" customHeight="1">
      <c r="A8" s="314"/>
      <c r="B8" s="315"/>
      <c r="C8" s="316"/>
      <c r="D8" s="174"/>
      <c r="E8" s="174"/>
      <c r="F8" s="174"/>
      <c r="G8" s="174"/>
      <c r="H8" s="208" t="s">
        <v>83</v>
      </c>
      <c r="I8" s="320"/>
      <c r="J8" s="320"/>
      <c r="K8" s="320"/>
      <c r="L8" s="320"/>
      <c r="M8" s="320"/>
      <c r="N8" s="333"/>
      <c r="O8" s="334"/>
      <c r="P8" s="335"/>
    </row>
    <row r="9" spans="1:38" s="1" customFormat="1" ht="15" customHeight="1">
      <c r="A9" s="14"/>
      <c r="B9" s="14"/>
      <c r="C9" s="14"/>
      <c r="D9" s="14"/>
      <c r="E9" s="14"/>
      <c r="F9" s="14"/>
      <c r="G9" s="14"/>
      <c r="H9" s="13"/>
      <c r="I9" s="13"/>
      <c r="J9" s="13"/>
      <c r="K9" s="13"/>
      <c r="L9" s="13"/>
      <c r="M9" s="10"/>
      <c r="N9" s="10"/>
      <c r="O9" s="11"/>
      <c r="P9" s="11"/>
      <c r="Q9" s="11"/>
      <c r="R9" s="11"/>
      <c r="S9" s="11"/>
    </row>
    <row r="10" spans="1:38" s="6" customFormat="1" ht="15.75" customHeight="1">
      <c r="A10" s="15" t="s">
        <v>15</v>
      </c>
      <c r="B10" s="16" t="s">
        <v>11</v>
      </c>
      <c r="C10" s="142" t="s">
        <v>19</v>
      </c>
      <c r="D10" s="142"/>
      <c r="E10" s="142"/>
      <c r="F10" s="142"/>
      <c r="G10" s="142"/>
      <c r="H10" s="15"/>
      <c r="I10" s="32"/>
      <c r="J10" s="142" t="s">
        <v>12</v>
      </c>
      <c r="K10" s="201" t="s">
        <v>29</v>
      </c>
      <c r="L10" s="75" t="s">
        <v>30</v>
      </c>
      <c r="M10" s="206" t="s">
        <v>31</v>
      </c>
      <c r="N10" s="201" t="s">
        <v>29</v>
      </c>
      <c r="O10" s="75" t="s">
        <v>30</v>
      </c>
      <c r="P10" s="31" t="s">
        <v>31</v>
      </c>
      <c r="Q10" s="201" t="s">
        <v>29</v>
      </c>
      <c r="R10" s="75" t="s">
        <v>30</v>
      </c>
      <c r="S10" s="31" t="s">
        <v>31</v>
      </c>
    </row>
    <row r="11" spans="1:38" s="18" customFormat="1" ht="15.75" customHeight="1">
      <c r="A11" s="17">
        <v>1</v>
      </c>
      <c r="B11" s="143"/>
      <c r="C11" s="147"/>
      <c r="D11" s="147"/>
      <c r="E11" s="147"/>
      <c r="F11" s="147"/>
      <c r="G11" s="147"/>
      <c r="H11" s="37" t="str">
        <f t="shared" ref="H11:H35" si="0">IF(B11="","",2)</f>
        <v/>
      </c>
      <c r="I11" s="193" t="str">
        <f t="shared" ref="I11:I35" si="1">IF(B11="","",1)</f>
        <v/>
      </c>
      <c r="J11" s="202"/>
      <c r="K11" s="151"/>
      <c r="L11" s="197"/>
      <c r="M11" s="210"/>
      <c r="N11" s="151"/>
      <c r="O11" s="197"/>
      <c r="P11" s="210"/>
      <c r="Q11" s="151"/>
      <c r="R11" s="197"/>
      <c r="S11" s="210"/>
      <c r="T11" s="113" t="s">
        <v>48</v>
      </c>
      <c r="U11" s="113">
        <v>25</v>
      </c>
    </row>
    <row r="12" spans="1:38" s="18" customFormat="1" ht="15.75" customHeight="1">
      <c r="A12" s="19">
        <v>2</v>
      </c>
      <c r="B12" s="144"/>
      <c r="C12" s="148"/>
      <c r="D12" s="148"/>
      <c r="E12" s="148"/>
      <c r="F12" s="148"/>
      <c r="G12" s="148"/>
      <c r="H12" s="38" t="str">
        <f t="shared" si="0"/>
        <v/>
      </c>
      <c r="I12" s="194" t="str">
        <f t="shared" si="1"/>
        <v/>
      </c>
      <c r="J12" s="203"/>
      <c r="K12" s="152"/>
      <c r="L12" s="198"/>
      <c r="M12" s="211"/>
      <c r="N12" s="153"/>
      <c r="O12" s="154"/>
      <c r="P12" s="211"/>
      <c r="Q12" s="153"/>
      <c r="R12" s="154"/>
      <c r="S12" s="211"/>
      <c r="T12" s="113" t="s">
        <v>47</v>
      </c>
      <c r="U12" s="113">
        <v>50</v>
      </c>
    </row>
    <row r="13" spans="1:38" s="18" customFormat="1" ht="15.75" customHeight="1">
      <c r="A13" s="20">
        <v>3</v>
      </c>
      <c r="B13" s="145"/>
      <c r="C13" s="149"/>
      <c r="D13" s="149"/>
      <c r="E13" s="149"/>
      <c r="F13" s="149"/>
      <c r="G13" s="149"/>
      <c r="H13" s="39" t="str">
        <f t="shared" si="0"/>
        <v/>
      </c>
      <c r="I13" s="195" t="str">
        <f t="shared" si="1"/>
        <v/>
      </c>
      <c r="J13" s="204"/>
      <c r="K13" s="153"/>
      <c r="L13" s="199"/>
      <c r="M13" s="211"/>
      <c r="N13" s="153"/>
      <c r="O13" s="154"/>
      <c r="P13" s="211"/>
      <c r="Q13" s="153"/>
      <c r="R13" s="154"/>
      <c r="S13" s="211"/>
      <c r="T13" s="113" t="s">
        <v>51</v>
      </c>
      <c r="U13" s="113">
        <v>100</v>
      </c>
    </row>
    <row r="14" spans="1:38" s="18" customFormat="1" ht="15.75" customHeight="1">
      <c r="A14" s="20">
        <v>4</v>
      </c>
      <c r="B14" s="145"/>
      <c r="C14" s="149"/>
      <c r="D14" s="149"/>
      <c r="E14" s="149"/>
      <c r="F14" s="149"/>
      <c r="G14" s="149"/>
      <c r="H14" s="39" t="str">
        <f t="shared" si="0"/>
        <v/>
      </c>
      <c r="I14" s="195" t="str">
        <f t="shared" si="1"/>
        <v/>
      </c>
      <c r="J14" s="204"/>
      <c r="K14" s="153"/>
      <c r="L14" s="199"/>
      <c r="M14" s="211"/>
      <c r="N14" s="153"/>
      <c r="O14" s="154"/>
      <c r="P14" s="211"/>
      <c r="Q14" s="153"/>
      <c r="R14" s="154"/>
      <c r="S14" s="211"/>
      <c r="T14" s="113" t="s">
        <v>56</v>
      </c>
      <c r="U14" s="113">
        <v>200</v>
      </c>
    </row>
    <row r="15" spans="1:38" s="18" customFormat="1" ht="15.75" customHeight="1">
      <c r="A15" s="20">
        <v>5</v>
      </c>
      <c r="B15" s="145"/>
      <c r="C15" s="149"/>
      <c r="D15" s="149"/>
      <c r="E15" s="149"/>
      <c r="F15" s="149"/>
      <c r="G15" s="149"/>
      <c r="H15" s="39" t="str">
        <f t="shared" si="0"/>
        <v/>
      </c>
      <c r="I15" s="195" t="str">
        <f t="shared" si="1"/>
        <v/>
      </c>
      <c r="J15" s="204"/>
      <c r="K15" s="153"/>
      <c r="L15" s="199"/>
      <c r="M15" s="211"/>
      <c r="N15" s="153"/>
      <c r="O15" s="154"/>
      <c r="P15" s="211"/>
      <c r="Q15" s="153"/>
      <c r="R15" s="154"/>
      <c r="S15" s="211"/>
      <c r="T15" s="113" t="s">
        <v>57</v>
      </c>
    </row>
    <row r="16" spans="1:38" s="18" customFormat="1" ht="15.75" customHeight="1">
      <c r="A16" s="20">
        <v>6</v>
      </c>
      <c r="B16" s="145"/>
      <c r="C16" s="149"/>
      <c r="D16" s="149"/>
      <c r="E16" s="149"/>
      <c r="F16" s="149"/>
      <c r="G16" s="149"/>
      <c r="H16" s="39" t="str">
        <f t="shared" si="0"/>
        <v/>
      </c>
      <c r="I16" s="195" t="str">
        <f t="shared" si="1"/>
        <v/>
      </c>
      <c r="J16" s="204"/>
      <c r="K16" s="153"/>
      <c r="L16" s="199"/>
      <c r="M16" s="211"/>
      <c r="N16" s="153"/>
      <c r="O16" s="154"/>
      <c r="P16" s="211"/>
      <c r="Q16" s="153"/>
      <c r="R16" s="154"/>
      <c r="S16" s="211"/>
      <c r="T16" s="113" t="s">
        <v>58</v>
      </c>
    </row>
    <row r="17" spans="1:20" s="18" customFormat="1" ht="15.75" customHeight="1">
      <c r="A17" s="20">
        <v>7</v>
      </c>
      <c r="B17" s="145"/>
      <c r="C17" s="149"/>
      <c r="D17" s="149"/>
      <c r="E17" s="149"/>
      <c r="F17" s="149"/>
      <c r="G17" s="149"/>
      <c r="H17" s="39" t="str">
        <f t="shared" si="0"/>
        <v/>
      </c>
      <c r="I17" s="195" t="str">
        <f t="shared" si="1"/>
        <v/>
      </c>
      <c r="J17" s="204"/>
      <c r="K17" s="153"/>
      <c r="L17" s="199"/>
      <c r="M17" s="211"/>
      <c r="N17" s="153"/>
      <c r="O17" s="154"/>
      <c r="P17" s="211"/>
      <c r="Q17" s="153"/>
      <c r="R17" s="154"/>
      <c r="S17" s="211"/>
      <c r="T17" s="113" t="s">
        <v>59</v>
      </c>
    </row>
    <row r="18" spans="1:20" s="18" customFormat="1" ht="15.75" customHeight="1">
      <c r="A18" s="20">
        <v>8</v>
      </c>
      <c r="B18" s="145"/>
      <c r="C18" s="149"/>
      <c r="D18" s="149"/>
      <c r="E18" s="149"/>
      <c r="F18" s="149"/>
      <c r="G18" s="149"/>
      <c r="H18" s="39" t="str">
        <f t="shared" si="0"/>
        <v/>
      </c>
      <c r="I18" s="195" t="str">
        <f t="shared" si="1"/>
        <v/>
      </c>
      <c r="J18" s="204"/>
      <c r="K18" s="153"/>
      <c r="L18" s="199"/>
      <c r="M18" s="211"/>
      <c r="N18" s="153"/>
      <c r="O18" s="154"/>
      <c r="P18" s="211"/>
      <c r="Q18" s="153"/>
      <c r="R18" s="154"/>
      <c r="S18" s="211"/>
    </row>
    <row r="19" spans="1:20" s="18" customFormat="1" ht="15.75" customHeight="1">
      <c r="A19" s="20">
        <v>9</v>
      </c>
      <c r="B19" s="145"/>
      <c r="C19" s="149"/>
      <c r="D19" s="149"/>
      <c r="E19" s="149"/>
      <c r="F19" s="149"/>
      <c r="G19" s="149"/>
      <c r="H19" s="39" t="str">
        <f t="shared" si="0"/>
        <v/>
      </c>
      <c r="I19" s="195" t="str">
        <f t="shared" si="1"/>
        <v/>
      </c>
      <c r="J19" s="204"/>
      <c r="K19" s="153"/>
      <c r="L19" s="199"/>
      <c r="M19" s="211"/>
      <c r="N19" s="153"/>
      <c r="O19" s="154"/>
      <c r="P19" s="211"/>
      <c r="Q19" s="153"/>
      <c r="R19" s="154"/>
      <c r="S19" s="211"/>
    </row>
    <row r="20" spans="1:20" s="18" customFormat="1" ht="15.75" customHeight="1">
      <c r="A20" s="20">
        <v>10</v>
      </c>
      <c r="B20" s="145"/>
      <c r="C20" s="149"/>
      <c r="D20" s="149"/>
      <c r="E20" s="149"/>
      <c r="F20" s="149"/>
      <c r="G20" s="149"/>
      <c r="H20" s="39" t="str">
        <f t="shared" si="0"/>
        <v/>
      </c>
      <c r="I20" s="195" t="str">
        <f t="shared" si="1"/>
        <v/>
      </c>
      <c r="J20" s="204"/>
      <c r="K20" s="153"/>
      <c r="L20" s="199"/>
      <c r="M20" s="211"/>
      <c r="N20" s="153"/>
      <c r="O20" s="154"/>
      <c r="P20" s="211"/>
      <c r="Q20" s="153"/>
      <c r="R20" s="154"/>
      <c r="S20" s="211"/>
    </row>
    <row r="21" spans="1:20" s="18" customFormat="1" ht="15.75" customHeight="1">
      <c r="A21" s="20">
        <v>11</v>
      </c>
      <c r="B21" s="145"/>
      <c r="C21" s="149"/>
      <c r="D21" s="149"/>
      <c r="E21" s="149"/>
      <c r="F21" s="149"/>
      <c r="G21" s="149"/>
      <c r="H21" s="39" t="str">
        <f t="shared" si="0"/>
        <v/>
      </c>
      <c r="I21" s="195" t="str">
        <f t="shared" si="1"/>
        <v/>
      </c>
      <c r="J21" s="204"/>
      <c r="K21" s="153"/>
      <c r="L21" s="199"/>
      <c r="M21" s="211"/>
      <c r="N21" s="153"/>
      <c r="O21" s="154"/>
      <c r="P21" s="211"/>
      <c r="Q21" s="153"/>
      <c r="R21" s="154"/>
      <c r="S21" s="211"/>
    </row>
    <row r="22" spans="1:20" s="18" customFormat="1" ht="15.75" customHeight="1">
      <c r="A22" s="20">
        <v>12</v>
      </c>
      <c r="B22" s="145"/>
      <c r="C22" s="149"/>
      <c r="D22" s="149"/>
      <c r="E22" s="149"/>
      <c r="F22" s="149"/>
      <c r="G22" s="149"/>
      <c r="H22" s="39" t="str">
        <f t="shared" si="0"/>
        <v/>
      </c>
      <c r="I22" s="195" t="str">
        <f t="shared" si="1"/>
        <v/>
      </c>
      <c r="J22" s="204"/>
      <c r="K22" s="153"/>
      <c r="L22" s="199"/>
      <c r="M22" s="211"/>
      <c r="N22" s="153"/>
      <c r="O22" s="154"/>
      <c r="P22" s="211"/>
      <c r="Q22" s="153"/>
      <c r="R22" s="154"/>
      <c r="S22" s="211"/>
    </row>
    <row r="23" spans="1:20" s="18" customFormat="1" ht="15.75" customHeight="1">
      <c r="A23" s="20">
        <v>13</v>
      </c>
      <c r="B23" s="145"/>
      <c r="C23" s="149"/>
      <c r="D23" s="149"/>
      <c r="E23" s="149"/>
      <c r="F23" s="149"/>
      <c r="G23" s="149"/>
      <c r="H23" s="39" t="str">
        <f t="shared" si="0"/>
        <v/>
      </c>
      <c r="I23" s="195" t="str">
        <f t="shared" si="1"/>
        <v/>
      </c>
      <c r="J23" s="204"/>
      <c r="K23" s="153"/>
      <c r="L23" s="199"/>
      <c r="M23" s="211"/>
      <c r="N23" s="153"/>
      <c r="O23" s="154"/>
      <c r="P23" s="211"/>
      <c r="Q23" s="153"/>
      <c r="R23" s="154"/>
      <c r="S23" s="211"/>
    </row>
    <row r="24" spans="1:20" s="18" customFormat="1" ht="15.75" customHeight="1">
      <c r="A24" s="20">
        <v>14</v>
      </c>
      <c r="B24" s="145"/>
      <c r="C24" s="149"/>
      <c r="D24" s="149"/>
      <c r="E24" s="149"/>
      <c r="F24" s="149"/>
      <c r="G24" s="149"/>
      <c r="H24" s="39" t="str">
        <f t="shared" si="0"/>
        <v/>
      </c>
      <c r="I24" s="195" t="str">
        <f t="shared" si="1"/>
        <v/>
      </c>
      <c r="J24" s="204"/>
      <c r="K24" s="153"/>
      <c r="L24" s="199"/>
      <c r="M24" s="211"/>
      <c r="N24" s="153"/>
      <c r="O24" s="154"/>
      <c r="P24" s="211"/>
      <c r="Q24" s="153"/>
      <c r="R24" s="154"/>
      <c r="S24" s="211"/>
    </row>
    <row r="25" spans="1:20" s="18" customFormat="1" ht="15.75" customHeight="1">
      <c r="A25" s="20">
        <v>15</v>
      </c>
      <c r="B25" s="145"/>
      <c r="C25" s="149"/>
      <c r="D25" s="149"/>
      <c r="E25" s="149"/>
      <c r="F25" s="149"/>
      <c r="G25" s="149"/>
      <c r="H25" s="39" t="str">
        <f t="shared" si="0"/>
        <v/>
      </c>
      <c r="I25" s="195" t="str">
        <f t="shared" si="1"/>
        <v/>
      </c>
      <c r="J25" s="204"/>
      <c r="K25" s="153"/>
      <c r="L25" s="199"/>
      <c r="M25" s="211"/>
      <c r="N25" s="153"/>
      <c r="O25" s="154"/>
      <c r="P25" s="211"/>
      <c r="Q25" s="153"/>
      <c r="R25" s="154"/>
      <c r="S25" s="211"/>
    </row>
    <row r="26" spans="1:20" s="18" customFormat="1" ht="15.75" customHeight="1">
      <c r="A26" s="20">
        <v>16</v>
      </c>
      <c r="B26" s="145"/>
      <c r="C26" s="149"/>
      <c r="D26" s="149"/>
      <c r="E26" s="149"/>
      <c r="F26" s="149"/>
      <c r="G26" s="149"/>
      <c r="H26" s="39" t="str">
        <f t="shared" si="0"/>
        <v/>
      </c>
      <c r="I26" s="195" t="str">
        <f t="shared" si="1"/>
        <v/>
      </c>
      <c r="J26" s="204"/>
      <c r="K26" s="153"/>
      <c r="L26" s="199"/>
      <c r="M26" s="211"/>
      <c r="N26" s="153"/>
      <c r="O26" s="154"/>
      <c r="P26" s="211"/>
      <c r="Q26" s="153"/>
      <c r="R26" s="154"/>
      <c r="S26" s="211"/>
    </row>
    <row r="27" spans="1:20" s="18" customFormat="1" ht="15.75" customHeight="1">
      <c r="A27" s="20">
        <v>17</v>
      </c>
      <c r="B27" s="145"/>
      <c r="C27" s="149"/>
      <c r="D27" s="149"/>
      <c r="E27" s="149"/>
      <c r="F27" s="149"/>
      <c r="G27" s="149"/>
      <c r="H27" s="39" t="str">
        <f t="shared" si="0"/>
        <v/>
      </c>
      <c r="I27" s="195" t="str">
        <f t="shared" si="1"/>
        <v/>
      </c>
      <c r="J27" s="204"/>
      <c r="K27" s="153"/>
      <c r="L27" s="199"/>
      <c r="M27" s="211"/>
      <c r="N27" s="153"/>
      <c r="O27" s="154"/>
      <c r="P27" s="211"/>
      <c r="Q27" s="153"/>
      <c r="R27" s="154"/>
      <c r="S27" s="211"/>
    </row>
    <row r="28" spans="1:20" s="18" customFormat="1" ht="15.75" customHeight="1">
      <c r="A28" s="20">
        <v>18</v>
      </c>
      <c r="B28" s="145"/>
      <c r="C28" s="149"/>
      <c r="D28" s="149"/>
      <c r="E28" s="149"/>
      <c r="F28" s="149"/>
      <c r="G28" s="149"/>
      <c r="H28" s="39" t="str">
        <f t="shared" si="0"/>
        <v/>
      </c>
      <c r="I28" s="195" t="str">
        <f t="shared" si="1"/>
        <v/>
      </c>
      <c r="J28" s="204"/>
      <c r="K28" s="153"/>
      <c r="L28" s="199"/>
      <c r="M28" s="211"/>
      <c r="N28" s="153"/>
      <c r="O28" s="154"/>
      <c r="P28" s="211"/>
      <c r="Q28" s="153"/>
      <c r="R28" s="154"/>
      <c r="S28" s="211"/>
    </row>
    <row r="29" spans="1:20" s="18" customFormat="1" ht="15.75" customHeight="1">
      <c r="A29" s="20">
        <v>19</v>
      </c>
      <c r="B29" s="145"/>
      <c r="C29" s="149"/>
      <c r="D29" s="149"/>
      <c r="E29" s="149"/>
      <c r="F29" s="149"/>
      <c r="G29" s="149"/>
      <c r="H29" s="39" t="str">
        <f t="shared" si="0"/>
        <v/>
      </c>
      <c r="I29" s="195" t="str">
        <f t="shared" si="1"/>
        <v/>
      </c>
      <c r="J29" s="204"/>
      <c r="K29" s="153"/>
      <c r="L29" s="199"/>
      <c r="M29" s="211"/>
      <c r="N29" s="153"/>
      <c r="O29" s="154"/>
      <c r="P29" s="211"/>
      <c r="Q29" s="153"/>
      <c r="R29" s="154"/>
      <c r="S29" s="211"/>
    </row>
    <row r="30" spans="1:20" s="18" customFormat="1" ht="15.75" customHeight="1">
      <c r="A30" s="20">
        <v>20</v>
      </c>
      <c r="B30" s="145"/>
      <c r="C30" s="149"/>
      <c r="D30" s="149"/>
      <c r="E30" s="149"/>
      <c r="F30" s="149"/>
      <c r="G30" s="149"/>
      <c r="H30" s="39" t="str">
        <f t="shared" si="0"/>
        <v/>
      </c>
      <c r="I30" s="195" t="str">
        <f t="shared" si="1"/>
        <v/>
      </c>
      <c r="J30" s="204"/>
      <c r="K30" s="153"/>
      <c r="L30" s="199"/>
      <c r="M30" s="211"/>
      <c r="N30" s="153"/>
      <c r="O30" s="154"/>
      <c r="P30" s="211"/>
      <c r="Q30" s="153"/>
      <c r="R30" s="154"/>
      <c r="S30" s="211"/>
    </row>
    <row r="31" spans="1:20" s="18" customFormat="1" ht="15.75" customHeight="1">
      <c r="A31" s="20">
        <v>21</v>
      </c>
      <c r="B31" s="145"/>
      <c r="C31" s="149"/>
      <c r="D31" s="149"/>
      <c r="E31" s="149"/>
      <c r="F31" s="149"/>
      <c r="G31" s="149"/>
      <c r="H31" s="39" t="str">
        <f t="shared" si="0"/>
        <v/>
      </c>
      <c r="I31" s="195" t="str">
        <f t="shared" si="1"/>
        <v/>
      </c>
      <c r="J31" s="204"/>
      <c r="K31" s="153"/>
      <c r="L31" s="199"/>
      <c r="M31" s="211"/>
      <c r="N31" s="153"/>
      <c r="O31" s="154"/>
      <c r="P31" s="211"/>
      <c r="Q31" s="153"/>
      <c r="R31" s="154"/>
      <c r="S31" s="211"/>
    </row>
    <row r="32" spans="1:20" s="18" customFormat="1" ht="15.75" customHeight="1">
      <c r="A32" s="20">
        <v>22</v>
      </c>
      <c r="B32" s="145"/>
      <c r="C32" s="149"/>
      <c r="D32" s="149"/>
      <c r="E32" s="149"/>
      <c r="F32" s="149"/>
      <c r="G32" s="149"/>
      <c r="H32" s="39" t="str">
        <f t="shared" si="0"/>
        <v/>
      </c>
      <c r="I32" s="195" t="str">
        <f t="shared" si="1"/>
        <v/>
      </c>
      <c r="J32" s="204"/>
      <c r="K32" s="153"/>
      <c r="L32" s="199"/>
      <c r="M32" s="211"/>
      <c r="N32" s="153"/>
      <c r="O32" s="154"/>
      <c r="P32" s="211"/>
      <c r="Q32" s="153"/>
      <c r="R32" s="154"/>
      <c r="S32" s="211"/>
    </row>
    <row r="33" spans="1:19" s="18" customFormat="1" ht="15.75" customHeight="1">
      <c r="A33" s="20">
        <v>23</v>
      </c>
      <c r="B33" s="145"/>
      <c r="C33" s="149"/>
      <c r="D33" s="149"/>
      <c r="E33" s="149"/>
      <c r="F33" s="149"/>
      <c r="G33" s="149"/>
      <c r="H33" s="39" t="str">
        <f t="shared" si="0"/>
        <v/>
      </c>
      <c r="I33" s="195" t="str">
        <f t="shared" si="1"/>
        <v/>
      </c>
      <c r="J33" s="204"/>
      <c r="K33" s="153"/>
      <c r="L33" s="199"/>
      <c r="M33" s="211"/>
      <c r="N33" s="153"/>
      <c r="O33" s="154"/>
      <c r="P33" s="211"/>
      <c r="Q33" s="153"/>
      <c r="R33" s="154"/>
      <c r="S33" s="211"/>
    </row>
    <row r="34" spans="1:19" s="18" customFormat="1" ht="15.75" customHeight="1">
      <c r="A34" s="20">
        <v>24</v>
      </c>
      <c r="B34" s="145"/>
      <c r="C34" s="149"/>
      <c r="D34" s="149"/>
      <c r="E34" s="149"/>
      <c r="F34" s="149"/>
      <c r="G34" s="149"/>
      <c r="H34" s="39" t="str">
        <f t="shared" si="0"/>
        <v/>
      </c>
      <c r="I34" s="195" t="str">
        <f t="shared" si="1"/>
        <v/>
      </c>
      <c r="J34" s="204"/>
      <c r="K34" s="153"/>
      <c r="L34" s="199"/>
      <c r="M34" s="211"/>
      <c r="N34" s="153"/>
      <c r="O34" s="154"/>
      <c r="P34" s="211"/>
      <c r="Q34" s="153"/>
      <c r="R34" s="154"/>
      <c r="S34" s="211"/>
    </row>
    <row r="35" spans="1:19" s="18" customFormat="1" ht="15.75" customHeight="1">
      <c r="A35" s="21">
        <v>25</v>
      </c>
      <c r="B35" s="146"/>
      <c r="C35" s="150"/>
      <c r="D35" s="150"/>
      <c r="E35" s="150"/>
      <c r="F35" s="150"/>
      <c r="G35" s="150"/>
      <c r="H35" s="40" t="str">
        <f t="shared" si="0"/>
        <v/>
      </c>
      <c r="I35" s="196" t="str">
        <f t="shared" si="1"/>
        <v/>
      </c>
      <c r="J35" s="205"/>
      <c r="K35" s="155"/>
      <c r="L35" s="200"/>
      <c r="M35" s="209"/>
      <c r="N35" s="155"/>
      <c r="O35" s="156"/>
      <c r="P35" s="209"/>
      <c r="Q35" s="155"/>
      <c r="R35" s="156"/>
      <c r="S35" s="212"/>
    </row>
    <row r="36" spans="1:19" s="18" customFormat="1" ht="15.75" customHeight="1">
      <c r="B36" s="73"/>
      <c r="C36" s="73"/>
      <c r="D36" s="73"/>
      <c r="E36" s="73"/>
      <c r="F36" s="73"/>
      <c r="G36" s="73"/>
      <c r="H36" s="74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</row>
    <row r="37" spans="1:19" s="18" customFormat="1" ht="15.75" customHeight="1">
      <c r="B37" s="253" t="s">
        <v>67</v>
      </c>
      <c r="C37" s="125" t="s">
        <v>64</v>
      </c>
      <c r="D37" s="175"/>
      <c r="E37" s="175"/>
      <c r="F37" s="175"/>
      <c r="G37" s="125" t="s">
        <v>64</v>
      </c>
      <c r="H37" s="126"/>
      <c r="I37" s="127" t="s">
        <v>61</v>
      </c>
      <c r="J37" s="127"/>
      <c r="K37" s="127"/>
      <c r="L37" s="128" t="s">
        <v>29</v>
      </c>
      <c r="M37" s="128" t="s">
        <v>30</v>
      </c>
      <c r="N37" s="128" t="s">
        <v>73</v>
      </c>
      <c r="O37" s="189"/>
    </row>
    <row r="38" spans="1:19" s="18" customFormat="1" ht="15.75" customHeight="1">
      <c r="B38" s="254"/>
      <c r="C38" s="157"/>
      <c r="D38" s="176"/>
      <c r="E38" s="176"/>
      <c r="F38" s="176"/>
      <c r="G38" s="157"/>
      <c r="H38" s="36"/>
      <c r="I38" s="36" t="str">
        <f t="shared" ref="I38:I43" si="2">IF(G38="","",2)</f>
        <v/>
      </c>
      <c r="J38" s="131" t="str">
        <f>IF(G38="","",1)</f>
        <v/>
      </c>
      <c r="K38" s="129"/>
      <c r="L38" s="159"/>
      <c r="M38" s="138" t="str">
        <f t="shared" ref="M38:M43" si="3">IF(L38="","","200")</f>
        <v/>
      </c>
      <c r="N38" s="213"/>
      <c r="O38" s="189"/>
    </row>
    <row r="39" spans="1:19" s="18" customFormat="1" ht="15.75" customHeight="1">
      <c r="B39" s="254"/>
      <c r="C39" s="158"/>
      <c r="D39" s="176"/>
      <c r="E39" s="176"/>
      <c r="F39" s="176"/>
      <c r="G39" s="158"/>
      <c r="H39" s="36"/>
      <c r="I39" s="36" t="str">
        <f t="shared" si="2"/>
        <v/>
      </c>
      <c r="J39" s="78"/>
      <c r="K39" s="104"/>
      <c r="L39" s="160"/>
      <c r="M39" s="139" t="str">
        <f t="shared" si="3"/>
        <v/>
      </c>
      <c r="N39" s="213"/>
      <c r="O39" s="189"/>
    </row>
    <row r="40" spans="1:19" s="18" customFormat="1" ht="15.75" customHeight="1">
      <c r="B40" s="254"/>
      <c r="C40" s="158"/>
      <c r="D40" s="176"/>
      <c r="E40" s="176"/>
      <c r="F40" s="176"/>
      <c r="G40" s="158"/>
      <c r="H40" s="36"/>
      <c r="I40" s="130" t="str">
        <f t="shared" si="2"/>
        <v/>
      </c>
      <c r="J40" s="78"/>
      <c r="K40" s="104"/>
      <c r="L40" s="161"/>
      <c r="M40" s="78" t="str">
        <f t="shared" si="3"/>
        <v/>
      </c>
      <c r="N40" s="213"/>
      <c r="O40" s="189"/>
    </row>
    <row r="41" spans="1:19" s="18" customFormat="1" ht="15.75" customHeight="1">
      <c r="A41" s="6"/>
      <c r="B41" s="254"/>
      <c r="C41" s="158"/>
      <c r="D41" s="176"/>
      <c r="E41" s="176"/>
      <c r="F41" s="176"/>
      <c r="G41" s="158"/>
      <c r="H41" s="78"/>
      <c r="I41" s="78" t="str">
        <f t="shared" si="2"/>
        <v/>
      </c>
      <c r="J41" s="78"/>
      <c r="K41" s="104"/>
      <c r="L41" s="161"/>
      <c r="M41" s="78" t="str">
        <f t="shared" si="3"/>
        <v/>
      </c>
      <c r="N41" s="213"/>
      <c r="O41" s="189"/>
    </row>
    <row r="42" spans="1:19" s="18" customFormat="1" ht="15.75" customHeight="1">
      <c r="A42" s="22"/>
      <c r="B42" s="254"/>
      <c r="C42" s="158"/>
      <c r="D42" s="176"/>
      <c r="E42" s="176"/>
      <c r="F42" s="176"/>
      <c r="G42" s="158"/>
      <c r="H42" s="78"/>
      <c r="I42" s="78" t="str">
        <f t="shared" si="2"/>
        <v/>
      </c>
      <c r="J42" s="78"/>
      <c r="K42" s="104"/>
      <c r="L42" s="161"/>
      <c r="M42" s="78" t="str">
        <f t="shared" si="3"/>
        <v/>
      </c>
      <c r="N42" s="213"/>
      <c r="O42" s="189"/>
    </row>
    <row r="43" spans="1:19" s="18" customFormat="1" ht="15.75" customHeight="1">
      <c r="A43" s="22"/>
      <c r="B43" s="255"/>
      <c r="C43" s="158"/>
      <c r="D43" s="177"/>
      <c r="E43" s="177"/>
      <c r="F43" s="177"/>
      <c r="G43" s="158"/>
      <c r="H43" s="36"/>
      <c r="I43" s="36" t="str">
        <f t="shared" si="2"/>
        <v/>
      </c>
      <c r="J43" s="78"/>
      <c r="K43" s="104"/>
      <c r="L43" s="161"/>
      <c r="M43" s="78" t="str">
        <f t="shared" si="3"/>
        <v/>
      </c>
      <c r="N43" s="213"/>
      <c r="O43" s="189"/>
    </row>
    <row r="44" spans="1:19" s="18" customFormat="1" ht="19.5" customHeight="1">
      <c r="A44" s="22"/>
      <c r="B44" s="6"/>
      <c r="H44" s="79"/>
      <c r="I44" s="322"/>
      <c r="J44" s="323"/>
      <c r="K44" s="323"/>
      <c r="L44" s="323"/>
      <c r="M44" s="323"/>
      <c r="N44" s="323"/>
      <c r="O44" s="324"/>
      <c r="P44" s="324"/>
      <c r="Q44" s="207"/>
      <c r="R44" s="207"/>
      <c r="S44" s="207"/>
    </row>
    <row r="45" spans="1:19" ht="8.25" customHeight="1">
      <c r="A45" s="1"/>
      <c r="B45" s="1"/>
      <c r="I45" s="23"/>
      <c r="J45" s="24"/>
      <c r="K45" s="24"/>
      <c r="L45" s="24"/>
      <c r="M45" s="24"/>
      <c r="N45" s="24"/>
      <c r="O45" s="24"/>
      <c r="P45" s="25"/>
    </row>
    <row r="46" spans="1:19">
      <c r="A46" s="2"/>
      <c r="B46" s="6"/>
      <c r="I46" s="326" t="s">
        <v>79</v>
      </c>
      <c r="J46" s="305"/>
      <c r="K46" s="305"/>
      <c r="L46" s="305"/>
      <c r="M46" s="305"/>
      <c r="N46" s="305"/>
      <c r="O46" s="305"/>
      <c r="P46" s="327"/>
      <c r="Q46" s="164"/>
      <c r="R46" s="164"/>
      <c r="S46" s="164"/>
    </row>
    <row r="47" spans="1:19" ht="8.25" customHeight="1">
      <c r="A47" s="2"/>
      <c r="B47" s="6"/>
      <c r="I47" s="162"/>
      <c r="J47" s="163"/>
      <c r="K47" s="164"/>
      <c r="L47" s="164"/>
      <c r="M47" s="164"/>
      <c r="N47" s="164"/>
      <c r="O47" s="164"/>
      <c r="P47" s="165"/>
      <c r="Q47" s="164"/>
      <c r="R47" s="164"/>
      <c r="S47" s="164"/>
    </row>
    <row r="48" spans="1:19">
      <c r="A48" s="2"/>
      <c r="B48" s="7"/>
      <c r="I48" s="162"/>
      <c r="J48" s="166" t="str">
        <f>記入の仕方!G54</f>
        <v>令和7年</v>
      </c>
      <c r="K48" s="167"/>
      <c r="L48" s="168" t="s">
        <v>17</v>
      </c>
      <c r="M48" s="167"/>
      <c r="N48" s="168" t="s">
        <v>18</v>
      </c>
      <c r="O48" s="172"/>
      <c r="P48" s="165"/>
      <c r="Q48" s="164"/>
      <c r="R48" s="164"/>
      <c r="S48" s="164"/>
    </row>
    <row r="49" spans="1:19" ht="11.25" customHeight="1">
      <c r="A49" s="2"/>
      <c r="B49" s="7"/>
      <c r="I49" s="162"/>
      <c r="J49" s="163"/>
      <c r="K49" s="305" t="s">
        <v>16</v>
      </c>
      <c r="L49" s="325"/>
      <c r="M49" s="325"/>
      <c r="N49" s="325"/>
      <c r="O49" s="325"/>
      <c r="P49" s="165"/>
      <c r="Q49" s="164"/>
      <c r="R49" s="164"/>
      <c r="S49" s="164"/>
    </row>
    <row r="50" spans="1:19" ht="11.25" customHeight="1">
      <c r="A50" s="2"/>
      <c r="B50" s="7"/>
      <c r="I50" s="162"/>
      <c r="J50" s="163"/>
      <c r="K50" s="305"/>
      <c r="L50" s="325"/>
      <c r="M50" s="325"/>
      <c r="N50" s="325"/>
      <c r="O50" s="325"/>
      <c r="P50" s="165"/>
      <c r="Q50" s="164"/>
      <c r="R50" s="164"/>
      <c r="S50" s="164"/>
    </row>
    <row r="51" spans="1:19" ht="11.25" customHeight="1">
      <c r="I51" s="162"/>
      <c r="J51" s="164"/>
      <c r="K51" s="305"/>
      <c r="L51" s="325"/>
      <c r="M51" s="325"/>
      <c r="N51" s="325"/>
      <c r="O51" s="325"/>
      <c r="P51" s="165"/>
      <c r="Q51" s="164"/>
      <c r="R51" s="164"/>
      <c r="S51" s="164"/>
    </row>
    <row r="52" spans="1:19" ht="11.25" customHeight="1">
      <c r="I52" s="162"/>
      <c r="J52" s="164"/>
      <c r="K52" s="305" t="s">
        <v>6</v>
      </c>
      <c r="L52" s="336"/>
      <c r="M52" s="336"/>
      <c r="N52" s="336"/>
      <c r="O52" s="216"/>
      <c r="P52" s="165"/>
      <c r="Q52" s="164"/>
      <c r="R52" s="164"/>
      <c r="S52" s="164"/>
    </row>
    <row r="53" spans="1:19" ht="11.25" customHeight="1">
      <c r="I53" s="162"/>
      <c r="J53" s="164"/>
      <c r="K53" s="305"/>
      <c r="L53" s="336"/>
      <c r="M53" s="336"/>
      <c r="N53" s="336"/>
      <c r="O53" s="218" t="s">
        <v>7</v>
      </c>
      <c r="P53" s="165"/>
      <c r="Q53" s="164"/>
      <c r="R53" s="164"/>
      <c r="S53" s="164"/>
    </row>
    <row r="54" spans="1:19" ht="11.25" customHeight="1">
      <c r="I54" s="169"/>
      <c r="J54" s="170"/>
      <c r="K54" s="306"/>
      <c r="L54" s="337"/>
      <c r="M54" s="337"/>
      <c r="N54" s="337"/>
      <c r="O54" s="217"/>
      <c r="P54" s="171"/>
      <c r="Q54" s="164"/>
      <c r="R54" s="164"/>
      <c r="S54" s="164"/>
    </row>
  </sheetData>
  <sheetProtection sheet="1"/>
  <mergeCells count="28">
    <mergeCell ref="N3:O3"/>
    <mergeCell ref="N4:O4"/>
    <mergeCell ref="H6:M6"/>
    <mergeCell ref="N6:P6"/>
    <mergeCell ref="C5:I5"/>
    <mergeCell ref="J5:K5"/>
    <mergeCell ref="L5:M5"/>
    <mergeCell ref="J3:K3"/>
    <mergeCell ref="L3:M3"/>
    <mergeCell ref="H4:I4"/>
    <mergeCell ref="J4:K4"/>
    <mergeCell ref="L4:M4"/>
    <mergeCell ref="L52:N54"/>
    <mergeCell ref="A1:S1"/>
    <mergeCell ref="A2:S2"/>
    <mergeCell ref="B37:B43"/>
    <mergeCell ref="K49:K51"/>
    <mergeCell ref="L49:O51"/>
    <mergeCell ref="A7:C8"/>
    <mergeCell ref="A6:C6"/>
    <mergeCell ref="I46:P46"/>
    <mergeCell ref="H7:I7"/>
    <mergeCell ref="J7:M7"/>
    <mergeCell ref="N7:P8"/>
    <mergeCell ref="I8:M8"/>
    <mergeCell ref="K52:K54"/>
    <mergeCell ref="I44:P44"/>
    <mergeCell ref="H3:I3"/>
  </mergeCells>
  <phoneticPr fontId="5"/>
  <dataValidations count="8">
    <dataValidation type="list" allowBlank="1" showInputMessage="1" showErrorMessage="1" sqref="L11:L35 O11:O35 R11:R35" xr:uid="{00000000-0002-0000-0200-000000000000}">
      <formula1>$U$12:$U$14</formula1>
    </dataValidation>
    <dataValidation type="list" allowBlank="1" showInputMessage="1" showErrorMessage="1" sqref="K11:K35 N11:N35 Q11:Q35" xr:uid="{00000000-0002-0000-0200-000001000000}">
      <formula1>$T$11:$T$17</formula1>
    </dataValidation>
    <dataValidation type="list" allowBlank="1" showInputMessage="1" showErrorMessage="1" sqref="L38:L43" xr:uid="{00000000-0002-0000-0200-000002000000}">
      <formula1>$T$16:$T$17</formula1>
    </dataValidation>
    <dataValidation imeMode="halfKatakana" allowBlank="1" showInputMessage="1" showErrorMessage="1" sqref="C11:G35" xr:uid="{00000000-0002-0000-0200-000003000000}"/>
    <dataValidation imeMode="halfAlpha" allowBlank="1" showInputMessage="1" showErrorMessage="1" sqref="J11:J35 I8:M8 H4:M4" xr:uid="{00000000-0002-0000-0200-000004000000}"/>
    <dataValidation type="decimal" errorStyle="warning" imeMode="halfAlpha" operator="notBetween" allowBlank="1" showInputMessage="1" showErrorMessage="1" errorTitle="60秒換算禁止！" error="１分を60秒としないで下さい！_x000a_【入力例】_x000a_1分10秒11　→　110.11_x000a_2分30秒55　→　230.55" sqref="P11:P34 M11:M34 S11:S35" xr:uid="{00000000-0002-0000-0200-000005000000}">
      <formula1>60</formula1>
      <formula2>99.99</formula2>
    </dataValidation>
    <dataValidation type="decimal" imeMode="halfAlpha" operator="notBetween" allowBlank="1" showInputMessage="1" showErrorMessage="1" sqref="M35 P35" xr:uid="{00000000-0002-0000-0200-000006000000}">
      <formula1>60</formula1>
      <formula2>99.99</formula2>
    </dataValidation>
    <dataValidation type="decimal" errorStyle="warning" imeMode="halfAlpha" operator="notBetween" allowBlank="1" showInputMessage="1" showErrorMessage="1" errorTitle="60秒換算禁止！" error="１分を60秒としないで下さい！_x000a_【入力例】_x000a_1分10秒11　→　110.11_x000a_2分30秒55　→　230.55" sqref="N38:N43" xr:uid="{00000000-0002-0000-0200-000007000000}">
      <formula1>160</formula1>
      <formula2>199.99</formula2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記入の仕方</vt:lpstr>
      <vt:lpstr>男子申込</vt:lpstr>
      <vt:lpstr>女子申込</vt:lpstr>
      <vt:lpstr>記入の仕方!Print_Area</vt:lpstr>
      <vt:lpstr>女子申込!Print_Area</vt:lpstr>
      <vt:lpstr>男子申込!Print_Area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Kiyohiro Takashimizu</cp:lastModifiedBy>
  <cp:lastPrinted>2019-05-04T11:52:29Z</cp:lastPrinted>
  <dcterms:created xsi:type="dcterms:W3CDTF">2002-05-07T08:32:20Z</dcterms:created>
  <dcterms:modified xsi:type="dcterms:W3CDTF">2025-04-28T11:48:18Z</dcterms:modified>
</cp:coreProperties>
</file>